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IT ปี 2569\12\"/>
    </mc:Choice>
  </mc:AlternateContent>
  <xr:revisionPtr revIDLastSave="0" documentId="13_ncr:1_{F04C3282-7665-4104-8A84-2F5F538727B7}" xr6:coauthVersionLast="47" xr6:coauthVersionMax="47" xr10:uidLastSave="{00000000-0000-0000-0000-000000000000}"/>
  <bookViews>
    <workbookView xWindow="-108" yWindow="-108" windowWidth="23256" windowHeight="12456" firstSheet="4" activeTab="11" xr2:uid="{00000000-000D-0000-FFFF-FFFF00000000}"/>
  </bookViews>
  <sheets>
    <sheet name="กันยายน 68" sheetId="14" r:id="rId1"/>
    <sheet name="สิงหาคม 68" sheetId="13" r:id="rId2"/>
    <sheet name="กรกฎาคม 68" sheetId="12" r:id="rId3"/>
    <sheet name="มิถุนายน 68" sheetId="11" r:id="rId4"/>
    <sheet name="พฤษภาคม 68" sheetId="10" r:id="rId5"/>
    <sheet name="เมษายน 68" sheetId="9" r:id="rId6"/>
    <sheet name="มีนาคม 68" sheetId="8" r:id="rId7"/>
    <sheet name="กุมภาพันธ์ 68" sheetId="7" r:id="rId8"/>
    <sheet name="มกราคม 68" sheetId="5" r:id="rId9"/>
    <sheet name="ธันวาคม 67" sheetId="4" r:id="rId10"/>
    <sheet name="พฤศจิกายน 67 " sheetId="6" r:id="rId11"/>
    <sheet name="ตุลาคม 67 " sheetId="1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9" l="1"/>
  <c r="K10" i="8"/>
  <c r="K9" i="8"/>
  <c r="K8" i="8"/>
  <c r="K6" i="8"/>
  <c r="K8" i="4"/>
</calcChain>
</file>

<file path=xl/sharedStrings.xml><?xml version="1.0" encoding="utf-8"?>
<sst xmlns="http://schemas.openxmlformats.org/spreadsheetml/2006/main" count="1030" uniqueCount="435">
  <si>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</si>
  <si>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</si>
  <si>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</si>
  <si>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</si>
  <si>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</si>
  <si>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และราคาที่เสนอ</t>
  </si>
  <si>
    <t>ผู้ที่ได้รับคัดเลือกและราคาที่</t>
  </si>
  <si>
    <t>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</si>
  <si>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</si>
  <si>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</si>
  <si>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 เช่าบริการอินเตอร์เน็ต </t>
  </si>
  <si>
    <t>รายชื่อผู้เสนอราคา</t>
  </si>
  <si>
    <t>วิธีเฉพาะเจาะจง</t>
  </si>
  <si>
    <t>เสนอราคาต่ำสุด</t>
  </si>
  <si>
    <t>จัดจ้างซ่อมคอมพิวเตอร์ กลุ่มนโยบายและแผน</t>
  </si>
  <si>
    <t>ซื้อกรอบใบประกาศ กลุ่มส่งเสริมการศึกษาเอกชน</t>
  </si>
  <si>
    <t>ซ.3/2568 ลงวันที่ 24 ธันวาคม 2567</t>
  </si>
  <si>
    <t>จ.4/2568 ลงวันที่ 13 มกราคม 2568</t>
  </si>
  <si>
    <t>จ้างพิมพรายงานผลการดำเนินงาน 2567กลุ่มนโยบายและแผน</t>
  </si>
  <si>
    <t>จ้างพิมพ์ผลการดำเนินงาน 2567 กลุ่มนโยบายและแผน</t>
  </si>
  <si>
    <t>จ.5/2568 ลงวันที่ 13 มกราคม 2568</t>
  </si>
  <si>
    <t xml:space="preserve"> จ้างทำตรายางศึกษา /รองศึกษา</t>
  </si>
  <si>
    <t>จ.6/2568 ลงวันที่ 15 มกราคม 2568</t>
  </si>
  <si>
    <t xml:space="preserve"> จ.2/2568 ลงวันที่ 6 พฤศจิกายน 2567</t>
  </si>
  <si>
    <t>ช.1/2568 ลงวันที่ 1 พฤศจิกายน 2567</t>
  </si>
  <si>
    <t>สรุปผลดำเนินการจัดซื้อจัดจ้างในรอบเดือนพฤศจิกายน 2569</t>
  </si>
  <si>
    <t>สำนักงานศึกษาธิการจังหวัดนนทบุรี</t>
  </si>
  <si>
    <t>จ้างพิมพ์รายงานการประชุม กศจ.นนทบุรี ครั้งที่ 4/2567</t>
  </si>
  <si>
    <t>จ.7/2568 ลงวันที่ 15 มกราคม 2568</t>
  </si>
  <si>
    <t>จ้างพิมพ์ระเบียบวาระการประชุม กศจ.นนทบุรี ครั้งที่ 1/2568</t>
  </si>
  <si>
    <t>จ.8/2568 ลงวันที่ 24 มกราคม 2568</t>
  </si>
  <si>
    <t>จ้างพิมพ์รายงานการประชุม อกศจ. เชิงยุทธศาสตร์</t>
  </si>
  <si>
    <t>จ.9/2568 ลงวันที่ 24 มกราคม 2568</t>
  </si>
  <si>
    <t>ซ่อมคอมพิวเตอร์ จำนวน 2 เครื่อง กลุ่มพัฒนาการศึกษา</t>
  </si>
  <si>
    <t xml:space="preserve">บริษัท เทคโนโลยี </t>
  </si>
  <si>
    <t>จ.10/2568 ลงวันที่ 24 มกราคม 2568</t>
  </si>
  <si>
    <t>จ้างพิมพ์แผนพัฒนาการศึกษา2567 กลุ่มนโยบายและแผน</t>
  </si>
  <si>
    <t>จ.11/2568 ลงวันที่ 28 มกราคม 2568</t>
  </si>
  <si>
    <t>ซื้อวัสดุ(ทะเบียนหนังสือ/เทปใส/กริ่ง)</t>
  </si>
  <si>
    <t>ร้านธีรภัณฑ์ โดย</t>
  </si>
  <si>
    <t>ซ.12/2568 ลงวันที่ 28 มกราคม 2568</t>
  </si>
  <si>
    <t>ซื้อหมึก / Toner</t>
  </si>
  <si>
    <t>ซ.13/2568 ลงวันที่ 28 มกราคม 2568</t>
  </si>
  <si>
    <t>ซื้อวัสดุ (เครื่องทองน้อย/ก๊อกน้ำ)</t>
  </si>
  <si>
    <t>ป้ายไวนิล</t>
  </si>
  <si>
    <r>
      <t xml:space="preserve">จ.15/2568 ลงวันที่ </t>
    </r>
    <r>
      <rPr>
        <sz val="14"/>
        <color rgb="FF000000"/>
        <rFont val="TH SarabunIT๙"/>
        <family val="2"/>
      </rPr>
      <t>28 มกราคม 2568</t>
    </r>
  </si>
  <si>
    <t>ซื้อวัสดุ หลอดไฟ</t>
  </si>
  <si>
    <t>ซื้อวัสดุสำนักงาน กลุ่มนโยบายและแผน</t>
  </si>
  <si>
    <t>ซื้อวัสดุสำนักงาน กลุ่มนิเทศ ติดตามและประเมินผล</t>
  </si>
  <si>
    <t>จ้างพิมพ์รายงานการประชุม กศจ.นนทบุรี ครั้งที่ 1/2568</t>
  </si>
  <si>
    <t>จ.19/2568 ลงวันที่ 6 กุมภาพันธ์ 2568</t>
  </si>
  <si>
    <t>จ้างพิมพ์ระเบียบวาระการประชุม กศจ.นนทบุรี ครั้งที่ 5/2568</t>
  </si>
  <si>
    <t>จ.20/2568 ลงวันที่ 6 กุมภาพันธ์ 2568</t>
  </si>
  <si>
    <t>ซื้อวัสดุสำนักงาน (งานคุรุสภา)</t>
  </si>
  <si>
    <r>
      <t xml:space="preserve">ซ.21/2568 ลงวันที่ </t>
    </r>
    <r>
      <rPr>
        <sz val="14"/>
        <color rgb="FF000000"/>
        <rFont val="TH SarabunIT๙"/>
        <family val="2"/>
      </rPr>
      <t xml:space="preserve">    กุมภาพันธ์ 2568</t>
    </r>
  </si>
  <si>
    <t>จ้างพิมพ์แผนพัฒนาการศึกษา 2568 กลุ่มนโยบายและแผน</t>
  </si>
  <si>
    <t>จ.22/2568 ลงวันที่       กุมภาพันธ์ 2568</t>
  </si>
  <si>
    <t>ซ่อมคอมพิวเตอร์</t>
  </si>
  <si>
    <t>กลุ่มอำนวยการ</t>
  </si>
  <si>
    <t>จ.23/2568 ลงวันที่ 12 มีนาคม 2568</t>
  </si>
  <si>
    <t>ซื้อวัสดุงานบ้านงานครัว กลุ่มอำนวยการ</t>
  </si>
  <si>
    <t>จ.28/2568 ลงวันที่  28 เมษายน 2568</t>
  </si>
  <si>
    <t>กลุ่มนโยบายและแผน</t>
  </si>
  <si>
    <t>จ.29/2568 ลงวันที่ 30 เมษายน 2568</t>
  </si>
  <si>
    <t>ซื้อผงหมึกเครื่องปริ้นเตอร์ สีดำ</t>
  </si>
  <si>
    <r>
      <t>ซ.30/2568 ลงวันที่ 30 เมษายน</t>
    </r>
    <r>
      <rPr>
        <sz val="14"/>
        <color rgb="FF000000"/>
        <rFont val="TH SarabunIT๙"/>
        <family val="2"/>
      </rPr>
      <t xml:space="preserve"> 2568</t>
    </r>
  </si>
  <si>
    <t>จ้างพิมพ์แผนพัฒนาการศึกษา จังหวัดนนทบุรี พ.ศ.2566-2570</t>
  </si>
  <si>
    <t>จ.28/2568 ลงวันที่  1 พฤษภาคม  2568</t>
  </si>
  <si>
    <t>จ้างซ่อมคอมพิวเตอร์กลุ่มนโยบายและแผน</t>
  </si>
  <si>
    <t>จ.29/2568 ลงวันที่ 2 พฤษภาคม 2568</t>
  </si>
  <si>
    <t>ซื้อวัสดุโครงการ SDG4 กลุ่มนโยบายและแผน</t>
  </si>
  <si>
    <t xml:space="preserve">ซื้อวัสดุโครงการฯ ฝึกอบรมยุวกาชาด </t>
  </si>
  <si>
    <t>ซื้อวัสดุโครงการฯ จัดอบรมพัฒนาครูผู้สอน</t>
  </si>
  <si>
    <t>ซื้อวัสดุประชุมเชิงปฏิบัติการขับเคลื่อนและพัฒนาฐานข้อมูลเพื่อการพัฒนาที่ยังยื่น</t>
  </si>
  <si>
    <t>ซ.35/2568 ลงวันที่ 14 พฤษภาคม 2568</t>
  </si>
  <si>
    <t>ซื้อวัสดุจัดอบรมเชิงปฏิบัติการพัฒนาครูผู้สอนเพื่อส่งเสริมการนำเทคโนโลยี Ai</t>
  </si>
  <si>
    <t>ซ.36/2568 ลงวันที่ 26 พฤษภาคม 2568</t>
  </si>
  <si>
    <t>จ้างซ่อมคอมพิวเตอร์ กลุ่มนโยบายและแผน</t>
  </si>
  <si>
    <t xml:space="preserve">จ.30/2568 </t>
  </si>
  <si>
    <t xml:space="preserve">ลงวันที่   </t>
  </si>
  <si>
    <t>จ้างซ่อมคอมพิวเตอร์ กลุ่มอำนวยการ</t>
  </si>
  <si>
    <t xml:space="preserve">จ.31/2568 </t>
  </si>
  <si>
    <t>ซื้อวัสดุสำนักงานโครงการพัฒนาทักษะครูผู้สอนยุคใหม่ฯ</t>
  </si>
  <si>
    <t xml:space="preserve">ซ.37/2568 </t>
  </si>
  <si>
    <t>ซื้อวัสดุสำนักงาน จำนวน 3 รายการ โครงการสร้างและส่งเสริมความเป็นพลเมืองดี</t>
  </si>
  <si>
    <t xml:space="preserve">ซ.38/2568 </t>
  </si>
  <si>
    <t xml:space="preserve">ซื้อวัสดุสำนักงาน จำนวน 42 รายการ </t>
  </si>
  <si>
    <t xml:space="preserve">ซ.39/2568 </t>
  </si>
  <si>
    <t>ซื้อวัสดุสำนักงาน จำนวน 1 รายการ โครงการส่งเสริมการเรียนรู้ที่บูรณาการฯ (PISA)</t>
  </si>
  <si>
    <t xml:space="preserve">ซ.40/2568 </t>
  </si>
  <si>
    <t>ซื้อวัสดุสำนักงาน จำนวน 2 รายการ เพื่อใช้ในการอบรมพัฒนาทักษะครูผู้สอนยุคใหม่ฯ</t>
  </si>
  <si>
    <t xml:space="preserve">ซ.41/2568 </t>
  </si>
  <si>
    <t>จ้างทำป้ายไวนิล โครงการสร้างและส่งเสริมความเป็นพลเมืองดีฯ</t>
  </si>
  <si>
    <t xml:space="preserve">จ.32/2568 </t>
  </si>
  <si>
    <t>ซื้อวัสดุสำนักงาน จำนวน 24 รายการ โครงการ “กวักน้องกลับมาเรียน”</t>
  </si>
  <si>
    <t xml:space="preserve">ซ.43/2568 </t>
  </si>
  <si>
    <t>ซื้อวัสดุสำนักงาน จำนวน 1 รายการ โครงการขับเคลื่อนนโยบายและและส่วนร่วมของเอกชน</t>
  </si>
  <si>
    <t xml:space="preserve">ซ.44/2568 </t>
  </si>
  <si>
    <t xml:space="preserve">จัดจ้างซ่อมครุภัณฑ์คอมพิวเตอร์ </t>
  </si>
  <si>
    <t xml:space="preserve">จ.34/2568 </t>
  </si>
  <si>
    <t>ซื้อวัสดุสำนักงาน จำนวน 2 รายการ โครงการพัฒนาที่ยั่งยืนด้านการศึกษา</t>
  </si>
  <si>
    <t xml:space="preserve">ซ.45/2568 </t>
  </si>
  <si>
    <t xml:space="preserve">จ้างถ่ายเอกสารระเบียบวาระการประชุมคณะทำงานขับเคลื่อนเป้าหมาย </t>
  </si>
  <si>
    <t xml:space="preserve">จ.35/2568 </t>
  </si>
  <si>
    <r>
      <t xml:space="preserve"> มิถุนายน </t>
    </r>
    <r>
      <rPr>
        <sz val="14"/>
        <color rgb="FF000000"/>
        <rFont val="TH SarabunIT๙"/>
        <family val="2"/>
      </rPr>
      <t>2568</t>
    </r>
  </si>
  <si>
    <t xml:space="preserve">จ.36/2568 </t>
  </si>
  <si>
    <t>จ้างซ่อมครุภัณฑ์คอมพิวเตอร์ (เครื่องถ่ายเอกสารสี) Toshiba รุ่น e-STUDIO 3025AC</t>
  </si>
  <si>
    <r>
      <t>จ.37/2568 ลงวันที่ 2 กรกฎาคม</t>
    </r>
    <r>
      <rPr>
        <sz val="14"/>
        <color rgb="FF000000"/>
        <rFont val="TH SarabunIT๙"/>
        <family val="2"/>
      </rPr>
      <t xml:space="preserve"> 2568</t>
    </r>
  </si>
  <si>
    <t>ซื้อหนังสือโครงการชีวีปลอดภัยในการใช้รถใช้ถนน จำนวน 200 เล่ม</t>
  </si>
  <si>
    <r>
      <t>ซ.46/2568 ลงวันที่ 3 กรกฎาคม</t>
    </r>
    <r>
      <rPr>
        <sz val="14"/>
        <color rgb="FF000000"/>
        <rFont val="TH SarabunIT๙"/>
        <family val="2"/>
      </rPr>
      <t xml:space="preserve"> 2568</t>
    </r>
  </si>
  <si>
    <r>
      <t>ซื้อวัสดุสำนักงาน โครงการ</t>
    </r>
    <r>
      <rPr>
        <sz val="16"/>
        <color rgb="FF000000"/>
        <rFont val="TH SarabunIT๙"/>
        <family val="2"/>
      </rPr>
      <t>ชีวีปลอดภัยในการใช้รถใช้ถนน</t>
    </r>
  </si>
  <si>
    <t xml:space="preserve">ซ.47/2568 </t>
  </si>
  <si>
    <r>
      <t xml:space="preserve"> 3 กรกฎาคม </t>
    </r>
    <r>
      <rPr>
        <sz val="14"/>
        <color rgb="FF000000"/>
        <rFont val="TH SarabunIT๙"/>
        <family val="2"/>
      </rPr>
      <t>2568</t>
    </r>
  </si>
  <si>
    <t xml:space="preserve">ซื้อวัสดุ โครงการขับเคลื่อนการยกระดับคุณภาพการศึกษาฯกลไก กศจ. </t>
  </si>
  <si>
    <t xml:space="preserve">ซ.48/2568 </t>
  </si>
  <si>
    <r>
      <t xml:space="preserve"> 7 กรกฎาคม </t>
    </r>
    <r>
      <rPr>
        <sz val="14"/>
        <color rgb="FF000000"/>
        <rFont val="TH SarabunIT๙"/>
        <family val="2"/>
      </rPr>
      <t>2568</t>
    </r>
  </si>
  <si>
    <t>จ้างทำโล่รางวัล จำนวน 1 รายการ โครงการขับเคลื่อนการยกระดับคุณภาพการศึกษาฯผ่านกลไกกศจ.</t>
  </si>
  <si>
    <t xml:space="preserve">จ้างทำโล่รางวัล จำนวน 3 รายการ โครงการ IFTE </t>
  </si>
  <si>
    <t>จ้างทำกระเป๋า โครงการชีวีปลอดภัยในการใช้รถใช้ถนน จำนวน 200 ใบ</t>
  </si>
  <si>
    <t>จ้างทำโล่อะคริลิค จำนวน 1 รายการ โครงการปฐมวัยฯ</t>
  </si>
  <si>
    <t>จ้างซ่อมครุภัณฑ์คอมพิวเตอร์ จำนวน 2 รายการ (กลุ่มลูกเสือฯ)</t>
  </si>
  <si>
    <t xml:space="preserve">จ.42/2568 </t>
  </si>
  <si>
    <t>จัดจ้างทำโล่รางวัล โครงการมหกรรมวิชาการ (เรียนดี มี</t>
  </si>
  <si>
    <t>ความสุข)</t>
  </si>
  <si>
    <t>จ้างซ่อมคอมพิวเตอร์ เครื่องปริ้นต์ยี่ห้อ Brother รุ่น 6200w/sn หมายเลข ศธจ.นบ.7440-003-001-01/12</t>
  </si>
  <si>
    <t xml:space="preserve">จ.44/2568 </t>
  </si>
  <si>
    <t>ซื้อวัสดุ โครงการ (IFTE) นวัตกรรมการศึกษา เพื่อพัฒนาการศึกษาจังหวัดนนทบุรี</t>
  </si>
  <si>
    <t xml:space="preserve">ซ.49/2568 </t>
  </si>
  <si>
    <t xml:space="preserve">ซื้อวัสดุสำนักงาน จำนวน 4 รายการ เพื่อตกแต่งห้องประชุมชั้น 3  </t>
  </si>
  <si>
    <t xml:space="preserve">ซ.50/2568 </t>
  </si>
  <si>
    <t xml:space="preserve">ซื้อวัสดุคอมพิวเตอร์ (หมึกเครื่องถ่ายเอกสาร </t>
  </si>
  <si>
    <t>จัดซื้อวัสดุ โครงการย่อย่องผู้มีผลงานดีเด่นการพัฒนากิจกรรมลูกเสือ</t>
  </si>
  <si>
    <t xml:space="preserve">ซ.52/2568 </t>
  </si>
  <si>
    <t xml:space="preserve">ซื้อวัสดุ โครงการพัฒนาสมรรถนะครูและบุคลากรทางการศึกษา </t>
  </si>
  <si>
    <t xml:space="preserve">ซ.55/2568 </t>
  </si>
  <si>
    <t>จัดจ้างทำกระเป๋า จำนวน 100 ใบ โครงการส่งเสริมนิสัยรักการอ่าน</t>
  </si>
  <si>
    <t xml:space="preserve">จ.45/2568 </t>
  </si>
  <si>
    <t>จัดซื้อหนังสือสารานุกรมไทย จำนวน 33 รายการ เพื่อใช้ในโครงการส่งเสริมรักการอ่านฯ</t>
  </si>
  <si>
    <t xml:space="preserve">ซ.56/2568 </t>
  </si>
  <si>
    <t xml:space="preserve">ซื้อวัสดุสำนักงาน จำนวน 3 รายการ เพื่อใช้ในโครงการส่งเสริมรักการอ่านฯ </t>
  </si>
  <si>
    <t xml:space="preserve">ซ.57/2568 </t>
  </si>
  <si>
    <t>จ้างถ่ายเอกสาร จำนวน 1 รายการ เพื่อใช้ในโครงการส่งเสริมรักการอ่านฯ</t>
  </si>
  <si>
    <t xml:space="preserve">จ.47/2568 </t>
  </si>
  <si>
    <t>จ้างพิมพ์เกียรติบัตรพร้อมกรอบรูป เพื่อใช้ในโครงการส่งเสริมรักการอ่านฯ</t>
  </si>
  <si>
    <t xml:space="preserve">จ.50/2568 </t>
  </si>
  <si>
    <t>ซื้อวัสดุงานบ้านงานครัว ประจำปี 2568 จำนวน 30 รายการ</t>
  </si>
  <si>
    <t xml:space="preserve">ซ.58/2568 </t>
  </si>
  <si>
    <t xml:space="preserve">ซื้อวัสดุคอมพิวเตอร์ ประจำปี 2568 </t>
  </si>
  <si>
    <t xml:space="preserve">ซ.59/2568 </t>
  </si>
  <si>
    <t>จัดจ้างถ่ายเอกสาร</t>
  </si>
  <si>
    <t xml:space="preserve">จ.48/2568 </t>
  </si>
  <si>
    <t>จัดจ้างพิมพ์แผนที่นำทางการขับเคลื่อนเป้าหมายการพัฒนาที่ยั่งยืนด้านการศึกษา (SDG Roadmap)</t>
  </si>
  <si>
    <t>ซื้อวัสดุสำนักงาน โครงการสวนพฤกษศาสตร์ จำนวน 2 รายการ</t>
  </si>
  <si>
    <t xml:space="preserve">ซ.60/2568 </t>
  </si>
  <si>
    <t>ซื้อวัสดุโครงการสร้างและส่งเสริมความเป็นพลเมืองดี</t>
  </si>
  <si>
    <t xml:space="preserve">ซ.61/2568 </t>
  </si>
  <si>
    <t>ซื้อวัสดุสำนักงาน โครงการขับเคลื่อนงานด้าน การศึกษาพอเพียง</t>
  </si>
  <si>
    <t xml:space="preserve">ซ.62/2568 </t>
  </si>
  <si>
    <t>ซื้อวัสดุงานบ้านงานครัว จำนวน 1 รายการ</t>
  </si>
  <si>
    <t xml:space="preserve">ซ.63/2568 </t>
  </si>
  <si>
    <t xml:space="preserve">ซื้อวัสดุสำนักงาน โครงการส่งเสริมความเป็นพลเมืองดีตามรอยพระยุคลบาทฯ </t>
  </si>
  <si>
    <t xml:space="preserve">ซ.64/2568 </t>
  </si>
  <si>
    <t>ซื้อวัสดุสำนักงาน โครงการฝึกอบรมเรื่องการป้องกันรับมือกับปัญหาทางจิตวิทยาและสังคม</t>
  </si>
  <si>
    <t xml:space="preserve">ซ.65/2568 </t>
  </si>
  <si>
    <t>ซื้อวัสดุสำนักงาน โครงการตรวจติดตามสถานการณ์จัดตั้ง การจัดการเรียนการสอนและการล้มเลิกกิจการของโรงเรียนเอกชน</t>
  </si>
  <si>
    <t xml:space="preserve">ซ.66/2568 </t>
  </si>
  <si>
    <t>จัดจ้างทำกระเป๋า จำนวน 140 ใบ โครงการฝึกอบรมเรื่องการป้องกันและการรับมือทางจิตวิทยาและสังคมต่อนักเรียนและนักศึกษา</t>
  </si>
  <si>
    <t xml:space="preserve">จ.51/2568 </t>
  </si>
  <si>
    <t>จัดจ้างเข้าเล่ม จำนวน 1 รายการ ประชุมอนุกรรมการส่งเสริมการพัฒนาเด็กปฐมวัย</t>
  </si>
  <si>
    <t xml:space="preserve">จ.52/2568 </t>
  </si>
  <si>
    <t>จัดจ้าง(เช่า)รถบัสโดยสารปรับอากาศไม่ประจำทาง โครงการเพิ่มประสิทธิภาพบุคลากรฯ</t>
  </si>
  <si>
    <t xml:space="preserve">จ.53/2568 </t>
  </si>
  <si>
    <t>จัดจ้างทำสติ๊กเกอร์โครงการสือสารสร้างสรรค์รู้เท่าทันยาบ้า</t>
  </si>
  <si>
    <t xml:space="preserve">จ.54/2568 </t>
  </si>
  <si>
    <t>จัดจ้างพิมพ์เล่มโครงการจัดสอบทางการศึกษาระดับชาติขั้นพื้นฐาน (O-net)</t>
  </si>
  <si>
    <t xml:space="preserve">จ.55/2568 </t>
  </si>
  <si>
    <t>ซื้อวัสดุสำนักงาน โครงการทักษะ Soft Skills ยุวกาชาด เรียนดี มีความสุข</t>
  </si>
  <si>
    <t xml:space="preserve">ซ.67/2568 </t>
  </si>
  <si>
    <t>จัดจ้างพิมพ์เอกสารประกอบการประชุมกศจ. ครั้ง 5/2568</t>
  </si>
  <si>
    <t xml:space="preserve">จ.56/2568 </t>
  </si>
  <si>
    <t>จ้าง(เช่า)รถตู้โดยสารปรับอากาศไม่ประจำทางประชุมฯ (ศธภ.2)</t>
  </si>
  <si>
    <t xml:space="preserve">จ.57/2568 </t>
  </si>
  <si>
    <t>จัดจ้างทำป้ายไวนิลโครงการทักษะ Soft Skills ยุวกาชาด</t>
  </si>
  <si>
    <t xml:space="preserve">จ.58/2568 </t>
  </si>
  <si>
    <t>ซื้อวัสดุสำนักงาน โครงการสวนพฤกษศาสตร์โรงเรียนในสมเด็จพระเทพรัตนราชสุดาฯ บรมราชกุมารี</t>
  </si>
  <si>
    <t xml:space="preserve">ซ.68/2568 </t>
  </si>
  <si>
    <t>ซื้อครุภัณฑ์คอมพิวเตอร์ จำนวน 3 รายการ</t>
  </si>
  <si>
    <t>จัดจ้างซ่อมเครื่องสำรองไฟฟ้า</t>
  </si>
  <si>
    <t xml:space="preserve">จ.59/2568 </t>
  </si>
  <si>
    <t>ซื้อวัสดุงานบ้านงานครัว จำนวน 2 รายการ</t>
  </si>
  <si>
    <t xml:space="preserve">ซ.70/2568 </t>
  </si>
  <si>
    <t>จ้าง</t>
  </si>
  <si>
    <t>ซื้อ</t>
  </si>
  <si>
    <t>ซ.24/2568 ลงวันที่ 19   มีนาคม 2568</t>
  </si>
  <si>
    <t xml:space="preserve"> 7 สิงหาคม 2568</t>
  </si>
  <si>
    <t xml:space="preserve"> สิงหาคม 2568</t>
  </si>
  <si>
    <t xml:space="preserve"> 19 สิงหาคม 2568</t>
  </si>
  <si>
    <t xml:space="preserve"> 25 สิงหาคม 2568</t>
  </si>
  <si>
    <t xml:space="preserve"> 29 สิงหาคม 2568</t>
  </si>
  <si>
    <t>สรุปผลดำเนินการจัดซื้อจัดจ้างในรอบเดือนพฤศจิกายน 2567</t>
  </si>
  <si>
    <t>วันที่    29    เดือน  พฤศจิกายน   พ.ศ.  2567</t>
  </si>
  <si>
    <t>สรุปผลดำเนินการจัดซื้อจัดจ้างในรอบเดือนธันวาคม 2567</t>
  </si>
  <si>
    <t>วันที่   31   เดือน ธันวาคม  พ.ศ.  2567</t>
  </si>
  <si>
    <t>สรุปผลดำเนินการจัดซื้อจัดจ้างในรอบเดือนมกราคม 2568</t>
  </si>
  <si>
    <t>วันที่ 31 เดือน มกราคม  พ.ศ. 2568</t>
  </si>
  <si>
    <t>สรุปผลดำเนินการจัดซื้อจัดจ้างในรอบเดือนกุมภาพันธ์ 2568</t>
  </si>
  <si>
    <t>วันที่ 28  เดือน กุมภาพันธ์  พ.ศ. 2568</t>
  </si>
  <si>
    <t>สรุปผลดำเนินการจัดซื้อจัดจ้างในรอบเดือนมีนาคม 2568</t>
  </si>
  <si>
    <t>วันที่ 31  เดือน มีนาคม  พ.ศ. 2568</t>
  </si>
  <si>
    <t>สรุปผลดำเนินการจัดซื้อจัดจ้างในรอบเดือนเมษายน 2568</t>
  </si>
  <si>
    <t>วันที่  30  เดือน เมษายน  พ.ศ. 2568</t>
  </si>
  <si>
    <t>สรุปผลดำเนินการจัดซื้อจัดจ้างในรอบเดือนพฤษภาคม 2568</t>
  </si>
  <si>
    <t>สรุปผลดำเนินการจัดซื้อจัดจ้างในรอบเดือนมิถุนายน 2568</t>
  </si>
  <si>
    <t>วันที่  30  เดือน พฤษภาคม  พ.ศ. 2568</t>
  </si>
  <si>
    <t>วันที่  30  เดือน มิถุนายน  พ.ศ. 2568</t>
  </si>
  <si>
    <t>สรุปผลดำเนินการจัดซื้อจัดจ้างในรอบเดือนกรกฎาคม 2568</t>
  </si>
  <si>
    <t>วันที่  31  เดือน กรกฎาคม  พ.ศ. 2568</t>
  </si>
  <si>
    <t xml:space="preserve">  กรกฎาคม 2568</t>
  </si>
  <si>
    <t xml:space="preserve"> 29 กรกฎาคม 2568</t>
  </si>
  <si>
    <t>สรุปผลดำเนินการจัดซื้อจัดจ้างในรอบเดือนสิงหาคม 2568</t>
  </si>
  <si>
    <t>วันที่  29  เดือน สิงหาคม  พ.ศ. 2568</t>
  </si>
  <si>
    <t>สรุปผลดำเนินการจัดซื้อจัดจ้างในรอบเดือนกันยายน 2568</t>
  </si>
  <si>
    <t>วันที่  30  เดือน กันยายน  พ.ศ. 2568</t>
  </si>
  <si>
    <t>ก๊อปปี้ เน็ทเวิร์คโดย นายวิรัตน์ เสาโกมุท เสนอราคา 3,000.00บาท</t>
  </si>
  <si>
    <t>ก๊อปปี้ เน็ทเวิร์คโดย นายวิรัตน์ เสาโกมุทราคา 3,000.00บาท</t>
  </si>
  <si>
    <t>ที.เอ.พี. โปรเจ็คก์   ราคา 3,800.00บาท</t>
  </si>
  <si>
    <t>ที.เอ.พี. โปรเจ็คก์    เสนอราคา 3,800.00บาท</t>
  </si>
  <si>
    <t xml:space="preserve">บริษัท โทรคมนาคมแห่งชาติ จำกัด (มหาชน)
เสนอราคา 264,000.00 บาท
</t>
  </si>
  <si>
    <t>บริษัท โทรคมนาคมแห่งชาติ จำกัด (มหาชน)               ราคา 264,000.00 บาท</t>
  </si>
  <si>
    <t>บริษัท เทคโนโลยี โปรเฟสชั่นนัล  เซอร์วิส จำกัด เสนอราคา 4,173.00 บาท</t>
  </si>
  <si>
    <t>บริษัท เทคโนโลยี โปรเฟสชั่นนัล  เซอร์วิส จำกัด         ราคา 4,173.00 บาท</t>
  </si>
  <si>
    <t xml:space="preserve">    ร้านยิ่งเจริญ โดย      นายพรชัย ตรัยราช      เสนอราคา 2,000.00 บาท</t>
  </si>
  <si>
    <t>ร้านยิ่งเจริญ โดย      นายพรชัย ตรัยราช                  ราคา 2,000.00 บาท</t>
  </si>
  <si>
    <t>ก๊อปปี้ เน็ทเวิร์คโดย นายวิรัตน์ เสาโกมุท   เสนอราคา 4,956.00 บาท</t>
  </si>
  <si>
    <t>ก๊อปปี้ เน็ทเวิร์คโดย นายวิรัตน์ เสาโกมุท     ราคา 4,956.00 บาท</t>
  </si>
  <si>
    <t>ก๊อปปี้ เน็ทเวิร์คโดย นายวิรัตน์ เสาโกมุท     เสนอราคา 4,500.00 บาท</t>
  </si>
  <si>
    <t>ก๊อปปี้ เน็ทเวิร์คโดย นายวิรัตน์ เสาโกมุท    ราคา 4,500.00 บาท</t>
  </si>
  <si>
    <t>ร้านธีรภัณฑ์ โดย นายธีรพันธ์ เหมือนโพธิ์     เสนอราคา 2,650.00 บาท</t>
  </si>
  <si>
    <t>ร้านธีรภัณฑ์ โดย นายธีรพันธ์ เหมือนโพธิ์     ราคา 2,650.00 บาท</t>
  </si>
  <si>
    <t>ก๊อปปี้ เน็ทเวิร์คโดย นายวิรัตน์ เสาโกมุท   เสนอราคา 1,760.00 บาท</t>
  </si>
  <si>
    <t>ก๊อปปี้ เน็ทเวิร์คโดย นายวิรัตน์ เสาโกมุท    ราคา 1,760.00 บาท</t>
  </si>
  <si>
    <t>ก๊อปปี้ เน็ทเวิร์คโดย นายวิรัตน์ เสาโกมุท เสนอราคา 4,804.00 บาท</t>
  </si>
  <si>
    <t>ก๊อปปี้ เน็ทเวิร์คโดย นายวิรัตน์ เสาโกมุท    ราคา 4,804.00 บาท</t>
  </si>
  <si>
    <t xml:space="preserve">ก๊อปปี้ เน็ทเวิร์คโดย นายวิรัตน์ เสาโกมุท     ราคา 1,800.00 บาท </t>
  </si>
  <si>
    <t xml:space="preserve">บริษัท เทคโนโลยี โปรเฟสชั่นนัล  เซอร์วิส จำกัด    ราคา 8,988.00 บาท </t>
  </si>
  <si>
    <t xml:space="preserve">ก๊อปปี้ เน็ทเวิร์คโดย นายวิรัตน์ เสาโกมุท   ราคา 6,500.00 บาท </t>
  </si>
  <si>
    <t>ซ.14/2568 ลงวันที่ 28 มกราคม 2568</t>
  </si>
  <si>
    <t xml:space="preserve">นายธีรพันธ์ เหมือนโพธิ์   เสนอราคา 2,560.00 บาท </t>
  </si>
  <si>
    <t>ร้านธีรภัณฑ์ โดย นายธีรพันธ์ เหมือนโพธิ์    ราคา 2,560.00 บาท</t>
  </si>
  <si>
    <t xml:space="preserve">บริษัท เทคโนโลยี โปรเฟสชั่นนัล  เซอร์วิส จำกัด    เสนอราคา 13,910.00 บาท </t>
  </si>
  <si>
    <t>บริษัท เทคโนโลยี โปรเฟสชั่นนัล  เซอร์วิส จำกัด       ราคา 13,910.00 บาท</t>
  </si>
  <si>
    <t xml:space="preserve">ก๊อปปี้ เน็ทเวิร์คโดย นายวิรัตน์ เสาโกมุท เสนอราคา 1,800.00 บาท </t>
  </si>
  <si>
    <t xml:space="preserve">โปรเฟสชั่นนัล เซอร์วิส จำกัด เสนอราคา 8,988.00 บาท </t>
  </si>
  <si>
    <t xml:space="preserve">ก๊อปปี้ เน็ทเวิร์คโดย นายวิรัตน์ เสาโกมุท  เสนอราคา 6,500.00 บาท </t>
  </si>
  <si>
    <t>ร้านยิ่งเจริญ โดย นายพรชัย ตรัยราช  ราคา 12,500.00</t>
  </si>
  <si>
    <t xml:space="preserve">ร้านยิ่งเจริญ โดย  นายพรชัย ตรัยราช   เสนอราคา 12,500.00 บาท </t>
  </si>
  <si>
    <r>
      <rPr>
        <sz val="16"/>
        <color rgb="FF000000"/>
        <rFont val="TH SarabunIT๙"/>
        <family val="2"/>
      </rPr>
      <t>ไทย พริ้นติ้ง เมเจอร์   เสนอราคา 450.00 บาท</t>
    </r>
    <r>
      <rPr>
        <sz val="16"/>
        <color rgb="FF000000"/>
        <rFont val="TH SarabunPSK"/>
        <family val="2"/>
      </rPr>
      <t xml:space="preserve"> </t>
    </r>
  </si>
  <si>
    <t xml:space="preserve">ไทย พริ้นติ้ง เมเจอร์   ราคา 450.00 บาท </t>
  </si>
  <si>
    <t>ซ.16/2568 ลงวันที่ 3 กุมภาพันธ์ 2568</t>
  </si>
  <si>
    <t>ซ.17/2568 ลงวันที่ 3 กุมภาพันธ์ 2568</t>
  </si>
  <si>
    <t>ซ.18/2568 ลงวันที่ 3 กุมภาพันธ์ 2568</t>
  </si>
  <si>
    <t xml:space="preserve">ร้านธีรภัณฑ์ โดย นายธีรพันธ์ เหมือนโพธิ์    เสนอราคา 2,400.00 บาท </t>
  </si>
  <si>
    <t xml:space="preserve">ร้านธีรภัณฑ์ โดย นายธีรพันธ์ เหมือนโพธิ์    ราคา 2,400.00 บาท </t>
  </si>
  <si>
    <t xml:space="preserve">ร้านธีรภัณฑ์ โดย นายธีรพันธ์ เหมือนโพธิ์  เสนอราคา 3,200.00 บาท  </t>
  </si>
  <si>
    <t xml:space="preserve">ร้านธีรภัณฑ์ โดย นายธีรพันธ์ เหมือนโพธิ์    ราคา 3,200.00 บาท </t>
  </si>
  <si>
    <t xml:space="preserve">ร้านธีรภัณฑ์ โดย นายธีรพันธ์ เหมือนโพธิ์  เสนอราคา 342.00 บาท  </t>
  </si>
  <si>
    <t xml:space="preserve">ร้านธีรภัณฑ์ โดย นายธีรพันธ์ เหมือนโพธิ์  ราคา 342.00 บาท  </t>
  </si>
  <si>
    <t>ก๊อปปี้ เน็ทเวิร์คโดย นายวิรัตน์ เสาโกมุท   เสนอราคา 2,764.40 บาท</t>
  </si>
  <si>
    <t>ก๊อปปี้ เน็ทเวิร์คโดย นายวิรัตน์ เสาโกมุท  ราคา 2,764.40 บาท</t>
  </si>
  <si>
    <t>ก๊อปปี้ เน็ทเวิร์คโดย นายวิรัตน์ เสาโกมุท  เสนอราคา 2,672.60 บาท</t>
  </si>
  <si>
    <t>ก๊อปปี้ เน็ทเวิร์คโดย นายวิรัตน์ เสาโกมุท  ราคา 2,672.60 บาท</t>
  </si>
  <si>
    <t>ร้านธีรภัณฑ์ โดย นายธีรพันธ์ เหมือนโพธิ์   เสนอราคา 30,000.00 บาท</t>
  </si>
  <si>
    <t>ร้านธีรภัณฑ์ โดย นายธีรพันธ์ เหมือนโพธิ์   ราคา 30,000.00 บาท</t>
  </si>
  <si>
    <t>ก๊อปปี้ เน็ทเวิร์คโดย นายวิรัตน์ เสาโกมุท   เสนอราคา 2,600.00 บาท</t>
  </si>
  <si>
    <t>ก๊อปปี้ เน็ทเวิร์คโดย นายวิรัตน์ เสาโกมุท    ราคา 2,600.00 บาท</t>
  </si>
  <si>
    <t>บ.เทคโนโลยี โปรเฟสชั่นนัล เซอร์วิส จำกัด   ราคา 10,860.50 บาท</t>
  </si>
  <si>
    <t>บ.เทคโนโลยี โปรเฟสชั่นนัล เซอร์วิส จำกัด   เสนอราคา 10,860.50 บาท</t>
  </si>
  <si>
    <t>ร้านธีรภัณฑ์ โดย นายธีรพันธ์ เหมือนโพธิ์   เสนอราคา 2,400.00 บาท</t>
  </si>
  <si>
    <t>ร้านธีรภัณฑ์ โดย นายธีรพันธ์ เหมือนโพธิ์  ราคา 2,400.00 บาท</t>
  </si>
  <si>
    <t>ร้านธีรภัณฑ์ โดย นายธีรพันธ์ เหมือนโพธิ์ เสนอราคา 30,098.00 บาท</t>
  </si>
  <si>
    <t>ร้านธีรภัณฑ์ โดย นายธีรพันธ์ เหมือนโพธิ์   ราคา 30,098.00 บาท</t>
  </si>
  <si>
    <t>ร้านธีรภัณฑ์ โดย นายธีรพันธ์ เหมือนโพธิ์ เสนอราคา 850.00 บาท</t>
  </si>
  <si>
    <t>ร้านธีรภัณฑ์ โดย นายธีรพันธ์ เหมือนโพธิ์  ราคา 850.00 บาท</t>
  </si>
  <si>
    <t>ร้านธีรภัณฑ์ โดย นายธีรพันธ์ เหมือนโพธิ์    เสนอราคา 262.00 บาท</t>
  </si>
  <si>
    <t>ร้านธีรภัณฑ์ โดย นายธีรพันธ์ เหมือนโพธิ์  ราคา 262.00 บาท</t>
  </si>
  <si>
    <t>ก๊อปปี้ เน็ทเวิร์คโดย นายวิรัตน์ เสาโกมุท   เสนอราคา 15,000.00 บาท</t>
  </si>
  <si>
    <t>ก๊อปปี้ เน็ทเวิร์คโดย นายวิรัตน์ เสาโกมุท  ราคา 15,000.00 บาท</t>
  </si>
  <si>
    <t>ซื้อวัสดุสำนักงาน (โอเน็ต) กลุ่มนิเทศ ติดตามและประเมินผล</t>
  </si>
  <si>
    <t>ซ.25/2568 ลงวันที่ 22 เมษายน 2568</t>
  </si>
  <si>
    <t>ซื้อวัสดุสำนักงาน (โครงการ) กลุ่มนิเทศ ติดตามและประเมินผล</t>
  </si>
  <si>
    <t>ซ.26/2568 ลงวันที่   22    เมษายน 2568</t>
  </si>
  <si>
    <t>ซ.27/2568 ลงวันที่   22    เมษายน 2568</t>
  </si>
  <si>
    <t>บ.เทคโนโลยี โปรเฟสชั่นนัล เซอร์วิส จำกัด  เสนอราคา 10,593.00 บาท</t>
  </si>
  <si>
    <t>บ.เทคโนโลยี โปรเฟสชั่นนัล เซอร์วิส จำกัด  ราคา 10,593.00 บาท</t>
  </si>
  <si>
    <t>ก๊อปปี้ แม็ก เซอร์วิส  เสนอราคา 8,600.00 บาท</t>
  </si>
  <si>
    <t>ก๊อปปี้ แม็ก เซอร์วิส ราคา 8,600.00 บาท</t>
  </si>
  <si>
    <t>ก๊อปปี้ เน็ทเวิร์คโดย นายวิรัตน์ เสาโกมุท  เสนอราคา 15,000.00 บาท</t>
  </si>
  <si>
    <t>ก๊อปปี้ เน็ทเวิร์คโดย นายวิรัตน์ เสาโกมุท ราคา 15,000.00 บาท</t>
  </si>
  <si>
    <t>บ.เทคโนโลยี โปรเฟสชั่นนัล เซอร์วิส จำกัด  เสนอราคา 10,494.00 บาท</t>
  </si>
  <si>
    <t>บ.เทคโนโลยี โปรเฟสชั่นนัล เซอร์วิส จำกัด  ราคา 10,494.00 บาท</t>
  </si>
  <si>
    <t>นายธีรพันธ์ เหมือนโพธิ์  เสนอราคา 160.00 บาท</t>
  </si>
  <si>
    <t>ร้านธีรภัณฑ์ โดย นายธีรพันธ์ เหมือนโพธิ์ เสนอราคา 5,000.00 บาท</t>
  </si>
  <si>
    <t>ร้านธีรภัณฑ์ โดย นายธีรพันธ์ เหมือนโพธิ์  ราคา 5,000.00 บาท</t>
  </si>
  <si>
    <t>นายธีรพันธ์ เหมือนโพธิ์ เสนอราคา 5,000.00 บาท</t>
  </si>
  <si>
    <t>ซ.31/2568 ลงวันที่ 7 พฤษภาคม 2568</t>
  </si>
  <si>
    <t>ร้านธีรภัณฑ์ โดย นายธีรพันธ์ เหมือนโพธิ์  ราคา 160.00 บาท</t>
  </si>
  <si>
    <t>ซ.32/2568 ลงวันที่ 7 พฤษภาคม 2568</t>
  </si>
  <si>
    <t>ซ.33/2568 ลงวันที่ 7 พฤษภาคม 2568</t>
  </si>
  <si>
    <t>ร้านธีรภัณฑ์ โดย นายธีรพันธ์ เหมือนโพธิ์ ราคา 5,000.00 บาท</t>
  </si>
  <si>
    <t>ที.เอ.พี. โปรเจ็คก์  เสนอราคา 5,000.00 บาท</t>
  </si>
  <si>
    <t>ที.เอ.พี. โปรเจ็คก์     ราคา 5,000.00 บาท</t>
  </si>
  <si>
    <t>ที.เอ.พี. โปรเจ็คก์  ราคา 5,000.00 บาท</t>
  </si>
  <si>
    <t>บ.เทคโนโลยี โปรเฟสชั่นนัล เซอร์วิส จำกัด    เสนอราคา 2,354.00 บาท</t>
  </si>
  <si>
    <t>บ.เทคโนโลยี โปรเฟสชั่นนัล เซอร์วิส จำกัด   ราคา 2,354.00 บาท</t>
  </si>
  <si>
    <t>บ.เทคโนโลยี โปรเฟสชั่นนัล เซอร์วิส จำกัด  เสนอราคา 4,601.00 บาท</t>
  </si>
  <si>
    <t>บ.เทคโนโลยี โปรเฟสชั่นนัล เซอร์วิส จำกัด  ราคา 4,601.00 บาท</t>
  </si>
  <si>
    <t>ที.เอ.พี. โปรเจ็คก์ เสนอราคา 5,750.00 บาท</t>
  </si>
  <si>
    <t>ที.เอ.พี. โปรเจ็คก์   ราคา 5,750.00 บาท</t>
  </si>
  <si>
    <t>ที.เอ.พี. โปรเจ็คก์   เสนอราคา 5,000.00 บาท</t>
  </si>
  <si>
    <t>ที.เอ.พี. โปรเจ็คก์         ราคา 5,000.00 บาท</t>
  </si>
  <si>
    <t>หจก. 3ว. พาณิชย์   เสนอราคา 56,298.00 บาท</t>
  </si>
  <si>
    <t>หจก. 3ว. พาณิชย์   ราคา 56,298.00 บาท</t>
  </si>
  <si>
    <t>ที.เอ.พี. โปรเจ็คก์  เสนอราคา 6,000.00 บาท</t>
  </si>
  <si>
    <t>ที.เอ.พี. โปรเจ็คก์   ราคา 6,000.00 บาท</t>
  </si>
  <si>
    <t>ที.เอ.พี. โปรเจ็คก์    เสนอราคา 7,650.00 บาท</t>
  </si>
  <si>
    <t>ที.เอ.พี. โปรเจ็คก์    ราคา 7,650.00 บาท</t>
  </si>
  <si>
    <t>ไทย พริ้นติ้ง เมเจอร์   เสนอราคา 1,000.00 บาท</t>
  </si>
  <si>
    <t>ไทย พริ้นติ้ง เมเจอร์   ราคา 1,000.00 บาท</t>
  </si>
  <si>
    <t>ที.เอ.พี. โปรเจ็คก์   เสนอราคา 21,190.00 บาท</t>
  </si>
  <si>
    <t>ที.เอ.พี. โปรเจ็คก์   ราคา 21,190.00 บาท</t>
  </si>
  <si>
    <t>ที.เอ.พี. โปรเจ็คก์    เสนอราคา 3,080.00 บาท</t>
  </si>
  <si>
    <t>ที.เอ.พี. โปรเจ็คก์ ราคา 3,080.00 บาท</t>
  </si>
  <si>
    <t>บ.เทคโนโลยี โปรเฟสชั่นนัล เซอร์วิส จำกัด   เสนอราคา 4,601.00 บาท</t>
  </si>
  <si>
    <t>บ.เทคโนโลยี โปรเฟสชั่นนัล เซอร์วิส จำกัด    ราคา 4,601.00 บาท</t>
  </si>
  <si>
    <t>ที.เอ.พี. โปรเจ็คก์    เสนอราคา 1,800.00 บาท</t>
  </si>
  <si>
    <t>ที.เอ.พี. โปรเจ็คก์   ราคา 1,800.00 บาท</t>
  </si>
  <si>
    <t>ก๊อปปี้ เน็ทเวิร์คโดย นายวิรัตน์ เสาโกมุท   เสนอราคา 6,400.08 บาท</t>
  </si>
  <si>
    <t>ก๊อปปี้ เน็ทเวิร์คโดย นายวิรัตน์ เสาโกมุท   ราคา 6,400.08 บาท</t>
  </si>
  <si>
    <t>ไทย พริ้นติ้ง เมเจอร์    ราคา 1,000.00 บาท</t>
  </si>
  <si>
    <t>ก๊อปปี้ แม็ก เซอร์วิส เสนอราคา 25,000.00 บาท</t>
  </si>
  <si>
    <t>ก๊อปปี้ แม็ก เซอร์วิส   ราคา 25,000.00 บาท</t>
  </si>
  <si>
    <t>บริษัท เซฟตี้ อินฟินิตี้ จำกัด     เสนอราคา 40,000.00 บาท</t>
  </si>
  <si>
    <t>บริษัท เซฟตี้ อินฟินิตี้ จำกัด      ราคา 40,000.00 บาท</t>
  </si>
  <si>
    <t>ที.เอ.พี. โปรเจ็คก์     เสนอราคา 1,000.00 บาท</t>
  </si>
  <si>
    <t>ที.เอ.พี. โปรเจ็คก์    ราคา 1,000.00 บาท</t>
  </si>
  <si>
    <t>ที.เอ.พี. โปรเจ็คก์     เสนอราคา 9,300.00 บาท</t>
  </si>
  <si>
    <t>ที.เอ.พี. โปรเจ็คก์    ราคา 9,300.00 บาท</t>
  </si>
  <si>
    <t>บริษัท พรีม่า อวอร์ค จำกัด    เสนอราคา 9,490.00 บาท</t>
  </si>
  <si>
    <t>บริษัท พรีม่า อวอร์ค จำกัด     ราคา 9,490.00 บาท</t>
  </si>
  <si>
    <t>บริษัท พรีม่า อวอร์ค จำกัด    เสนอราคา 20,006.80 บาท</t>
  </si>
  <si>
    <t>บริษัท พรีม่า อวอร์ค จำกัด     ราคา 20,006.80 บาท</t>
  </si>
  <si>
    <t>Y.K.L.สตาร์แบ็ค     เสนอราคา 20,000.00 บาท</t>
  </si>
  <si>
    <t>Y.K.L.สตาร์แบ็ค      ราคา 20,000.00 บาท</t>
  </si>
  <si>
    <t>บริษัท พรีม่า อวอร์ค จำกัด     เสนอราคา 9,955.28 บาท</t>
  </si>
  <si>
    <t>บริษัท พรีม่า อวอร์ค จำกัด    ราคา 9,955.28 บาท</t>
  </si>
  <si>
    <t>บ.เทคโนโลยี โปรเฟสชั่นนัล เซอร์วิส จำกัด เสนอราคา 9,790.50 บาท</t>
  </si>
  <si>
    <t>บ.เทคโนโลยี โปรเฟสชั่นนัล เซอร์วิส จำกัด  ราคา 9,790.50 บาท</t>
  </si>
  <si>
    <t>จ.38/2568 ลงวันที่ 8 กรกฎาคม 2568</t>
  </si>
  <si>
    <t>จ.39/2568 ลงวันที่ 8 กรกฎาคม 2568</t>
  </si>
  <si>
    <t>จ.40/2568 ลงวันที่ 8 กรกฎาคม 2568</t>
  </si>
  <si>
    <t>จ.41/2568 ลงวันที่ 8 กรกฎาคม 2568</t>
  </si>
  <si>
    <t>จ.43/2568 ลงวันที่ 8 กรกฎาคม 2568</t>
  </si>
  <si>
    <t xml:space="preserve"> กรกฎาคม 2568</t>
  </si>
  <si>
    <t>ซ.51/2568 ลงวันที่ 17 กรกฎาคม 2568</t>
  </si>
  <si>
    <t>บริษัท พรีม่า อวอร์ค จำกัด  เสนอราคา 4,000.00 บาท</t>
  </si>
  <si>
    <t>บริษัท พรีม่า อวอร์ค จำกัด  ราคา 4,000.00 บาท</t>
  </si>
  <si>
    <t>บ.เทคโนโลยี โปรเฟสชั่นนัล เซอร์วิส จำกัด เสนอราคา 6,313.00 บาท</t>
  </si>
  <si>
    <t>บ.เทคโนโลยี โปรเฟสชั่นนัล เซอร์วิส จำกัด     ราคา 6,313.00 บาท</t>
  </si>
  <si>
    <t>ที.เอ.พี. โปรเจ็คก์      เสนอราคา 4,000.00 บาท</t>
  </si>
  <si>
    <t>ที.เอ.พี. โปรเจ็คก์    ราคา 4,000.00 บาท</t>
  </si>
  <si>
    <t>ที.เอ.พี. โปรเจ็คก์     เสนอราคา 7,120.00 บาท</t>
  </si>
  <si>
    <t>ที.เอ.พี. โปรเจ็คก์    ราคา 7,120.00 บาท</t>
  </si>
  <si>
    <t>ก๊อปปี้ แม็ก เซอร์วิส      เสนอราคา 6,527.00 บาท</t>
  </si>
  <si>
    <t>ก๊อปปี้ แม็ก เซอร์วิส  ราคา 6,527.00 บาท</t>
  </si>
  <si>
    <t>ที.เอ.พี. โปรเจ็คก์    เสนอราคา 4,640.00 บาท</t>
  </si>
  <si>
    <t>ที.เอ.พี. โปรเจ็คก์    ราคา 4,640.00 บาท</t>
  </si>
  <si>
    <t>ที.เอ.พี. โปรเจ็คก์    เสนอราคา 2,040.00 บาท</t>
  </si>
  <si>
    <t>ที.เอ.พี. โปรเจ็คก์    ราคา 2,040.00 บาท</t>
  </si>
  <si>
    <t>ร้าน ควายเมิน          เสนอราคา 3,000.00 บาท</t>
  </si>
  <si>
    <t>ร้าน ควายเมิน           ราคา 3,000.00 บาท</t>
  </si>
  <si>
    <t>มูลนิธิสารานุกรมไทย สำหรับเยาวชน       เสนอราคา 63,660.00 บาท</t>
  </si>
  <si>
    <t>มูลนิธิสารานุกรมไทย สำหรับเยาวชน      ราคา 63,660.00 บาท</t>
  </si>
  <si>
    <t>ที.เอ.พี. โปรเจ็คก์       เสนอราคา 2,100.00 บาท</t>
  </si>
  <si>
    <t>ที.เอ.พี. โปรเจ็คก์     ราคา 2,100.00 บาท</t>
  </si>
  <si>
    <t>ก๊อปปี้ เน็ทเวิร์คโดย นายวิรัตน์ เสาโกมุท        ราคา 2,000.00 บาท</t>
  </si>
  <si>
    <t>ก๊อปปี้ เน็ทเวิร์คโดย นายวิรัตน์ เสาโกมุท         เสนอราคา 2,000.00 บาท</t>
  </si>
  <si>
    <t>ก๊อปปี้ เน็ทเวิร์คโดย นายวิรัตน์ เสาโกมุท     เสนอราคา 8,480.00 บาท</t>
  </si>
  <si>
    <t>ก๊อปปี้ เน็ทเวิร์คโดย นายวิรัตน์ เสาโกมุท     ราคา 8,480.00 บาท</t>
  </si>
  <si>
    <t>หจก. 3ว. พาณิชย์     เสนอราคา 30,395.00 บาท</t>
  </si>
  <si>
    <t>หจก. 3ว. พาณิชย์    ราคา 30,395.00 บาท</t>
  </si>
  <si>
    <t>ร้านธีรภัณฑ์        ราคา 74,540.00 บาท</t>
  </si>
  <si>
    <t>ร้านธีรภัณฑ์   เสนอราคา 74,540.00 บาท</t>
  </si>
  <si>
    <t>ก๊อปปี้ เน็ทเวิร์คโดย นายวิรัตน์ เสาโกมุท     เสนอราคา 4,643.60 บาท</t>
  </si>
  <si>
    <t>ก๊อปปี้ เน็ทเวิร์คโดย นายวิรัตน์ เสาโกมุท    ราคา 4,643.60 บาท</t>
  </si>
  <si>
    <t>ก๊อปปี้ เน็ทเวิร์คโดย นายวิรัตน์ เสาโกมุท     เสนอราคา 12,650.00 บาท</t>
  </si>
  <si>
    <t>ก๊อปปี้ เน็ทเวิร์คโดย นายวิรัตน์ เสาโกมุท   ราคา 12,650.00 บาท</t>
  </si>
  <si>
    <t>ที.เอ.พี. โปรเจ็คก์    เสนอราคา 1,240.00 บาท</t>
  </si>
  <si>
    <t>ที.เอ.พี. โปรเจ็คก์      ราคา 1,240.00 บาท</t>
  </si>
  <si>
    <t>ที.เอ.พี. โปรเจ็คก์ เสนอราคา 1,580.00 บาท</t>
  </si>
  <si>
    <t>ที.เอ.พี. โปรเจ็คก์      ราคา 1,580.00 บาท</t>
  </si>
  <si>
    <t>ที.เอ.พี. โปรเจ็คก์     เสนอราคา 520.00 บาท</t>
  </si>
  <si>
    <t>ที.เอ.พี. โปรเจ็คก์     ราคา 520.00 บาท</t>
  </si>
  <si>
    <t>หจก. 3ว. พาณิชย์   เสนอราคา 2,640.00 บาท</t>
  </si>
  <si>
    <t>หจก. 3ว. พาณิชย์      ราคา 2,640.00 บาท</t>
  </si>
  <si>
    <t>ที.เอ.พี. โปรเจ็คก์   เสนอราคา 2,276.00 บาท</t>
  </si>
  <si>
    <t>ที.เอ.พี. โปรเจ็คก์  ราคา 2,276.00 บาท</t>
  </si>
  <si>
    <t>ที.เอ.พี. โปรเจ็คก์  เสนอราคา 28,800.00 บาท</t>
  </si>
  <si>
    <t>ที.เอ.พี. โปรเจ็คก์   ราคา 28,800.00 บาท</t>
  </si>
  <si>
    <t>ที.เอ.พี. โปรเจ็คก์    เสนอราคา 22,345.00 บาท</t>
  </si>
  <si>
    <t>ที.เอ.พี. โปรเจ็คก์     ราคา 22,345.00 บาท</t>
  </si>
  <si>
    <t>หจก. นปาน   ราคา35,000.00 บาท</t>
  </si>
  <si>
    <t>หจก. นปาน  เสนอราคา 35,000.00 บาท</t>
  </si>
  <si>
    <t>ก๊อปปี้ เน็ทเวิร์คโดย นายวิรัตน์ เสาโกมุท   เสนอราคา 3,000.00 บาท</t>
  </si>
  <si>
    <t>ก๊อปปี้ เน็ทเวิร์คโดย นายวิรัตน์ เสาโกมุท   ราคา 3,000.00 บาท</t>
  </si>
  <si>
    <t>หจก.กิมฮ้อทัวร์   เสนอราคา 22,000.00 บาท</t>
  </si>
  <si>
    <t>หจก.กิมฮ้อทัวร์  ราคา 22,000.00 บาท</t>
  </si>
  <si>
    <t>ไทย พริ้นติ้ง เมเจอร์     เสนอราคา 2,760.00 บาท</t>
  </si>
  <si>
    <t>ไทย พริ้นติ้ง เมเจอร์   ราคา 2,760.00 บาท</t>
  </si>
  <si>
    <t>หจก.กิมฮ้อทัวร์   เสนอราคา 7,900.00 บาท</t>
  </si>
  <si>
    <t>หจก.กิมฮ้อทัวร์      ราคา 7,900.00 บาท</t>
  </si>
  <si>
    <t>ไทย พริ้นติ้ง เมเจอร์   เสนอราคา 3,000.00 บาท</t>
  </si>
  <si>
    <t>ไทย พริ้นติ้ง เมเจอร์     ราคา 3,000.00 บาท</t>
  </si>
  <si>
    <t>ก๊อปปี้ เน็ทเวิร์คโดย นายวิรัตน์ เสาโกมุท     เสนอราคา 2,573.20บาท</t>
  </si>
  <si>
    <t>ก๊อปปี้ เน็ทเวิร์คโดย นายวิรัตน์ เสาโกมุท    ราคา 2,573.20บาท</t>
  </si>
  <si>
    <t>ที.เอ.พี. โปรเจ็คก์ เสนอราคา 3,515.00บาท</t>
  </si>
  <si>
    <t>ที.เอ.พี. โปรเจ็คก์     ราคา 3,515.00บาท</t>
  </si>
  <si>
    <t>บริษัท ธีออส เอ็นเตอร์ไพร์ส จำกัด   เสนอราคา 72,600.00 บาท</t>
  </si>
  <si>
    <t>บริษัท ธีออส เอ็นเตอร์ไพร์ส จำกัด     ราคา 72,600.00 บาท</t>
  </si>
  <si>
    <t>บ.เทคโนโลยี โปรเฟสชั่นนัล เซอร์วิส จำกัด   เสนอราคา 1,016.50 บาท</t>
  </si>
  <si>
    <t>บ.เทคโนโลยี โปรเฟสชั่นนัล เซอร์วิส จำกัด     ราคา 1,016.50 บาท</t>
  </si>
  <si>
    <t>ที.เอ.พี. โปรเจ็คก์    เสนอราคา 12,516.00 บาท</t>
  </si>
  <si>
    <t>ที.เอ.พี. โปรเจ็คก์    ราคา 12,516.00 บาท</t>
  </si>
  <si>
    <t>สรุปผลดำเนินการจัดซื้อจัดจ้างในรอบเดือนตุลาคม 2567</t>
  </si>
  <si>
    <t>วันที่   31    เดือน  ตุลาคม   พ.ศ.  2567</t>
  </si>
  <si>
    <t>-ไม่มีการจัดซื้อจัดจ้างภายในเดือน ตุลาคม 2567-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</si>
</sst>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rgb="FF000000"/>
      <name val="TH SarabunPSK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4"/>
      <color rgb="FF000000"/>
      <name val="TH SarabunIT๙"/>
      <family val="2"/>
    </font>
    <font>
      <sz val="14"/>
      <color rgb="FF000000"/>
      <name val="TH SarabunPSK"/>
      <family val="2"/>
    </font>
    <font>
      <sz val="14"/>
      <color theme="1"/>
      <name val="Cordia New"/>
      <family val="2"/>
    </font>
    <font>
      <sz val="10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20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4" fontId="1" fillId="0" borderId="0" xfId="0" applyNumberFormat="1" applyFont="1"/>
    <xf numFmtId="4" fontId="4" fillId="0" borderId="1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0" fillId="0" borderId="0" xfId="0" applyNumberFormat="1"/>
    <xf numFmtId="0" fontId="5" fillId="0" borderId="1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" fontId="8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3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3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6" fillId="0" borderId="0" xfId="0" applyFont="1" applyAlignment="1">
      <alignment vertical="center" wrapText="1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0" fillId="3" borderId="0" xfId="0" applyFill="1" applyAlignment="1">
      <alignment vertical="top" wrapText="1"/>
    </xf>
    <xf numFmtId="0" fontId="6" fillId="3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5" fontId="8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5" fontId="9" fillId="0" borderId="3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15" fontId="9" fillId="0" borderId="3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1" xfId="0" applyFont="1" applyBorder="1" applyAlignment="1">
      <alignment vertical="top" wrapText="1"/>
    </xf>
    <xf numFmtId="4" fontId="9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center" wrapText="1"/>
    </xf>
    <xf numFmtId="17" fontId="9" fillId="0" borderId="3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shrinkToFit="1"/>
    </xf>
    <xf numFmtId="0" fontId="9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left" vertical="top" wrapText="1" shrinkToFit="1"/>
    </xf>
    <xf numFmtId="4" fontId="9" fillId="2" borderId="7" xfId="0" applyNumberFormat="1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 shrinkToFit="1"/>
    </xf>
    <xf numFmtId="0" fontId="9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 shrinkToFit="1"/>
    </xf>
    <xf numFmtId="0" fontId="14" fillId="0" borderId="1" xfId="0" applyFont="1" applyBorder="1" applyAlignment="1">
      <alignment horizontal="center" vertical="top" wrapText="1" shrinkToFit="1"/>
    </xf>
    <xf numFmtId="0" fontId="14" fillId="0" borderId="1" xfId="0" applyFont="1" applyBorder="1" applyAlignment="1">
      <alignment horizontal="left" wrapText="1" shrinkToFit="1"/>
    </xf>
    <xf numFmtId="0" fontId="9" fillId="2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4" fillId="0" borderId="0" xfId="0" applyFont="1"/>
    <xf numFmtId="0" fontId="10" fillId="0" borderId="0" xfId="0" applyFont="1" applyAlignment="1">
      <alignment vertical="center" wrapText="1"/>
    </xf>
    <xf numFmtId="0" fontId="9" fillId="3" borderId="0" xfId="0" applyFont="1" applyFill="1" applyAlignment="1">
      <alignment horizontal="center" vertical="top" wrapText="1"/>
    </xf>
    <xf numFmtId="0" fontId="4" fillId="0" borderId="1" xfId="0" applyFont="1" applyBorder="1" applyAlignment="1">
      <alignment vertical="top"/>
    </xf>
    <xf numFmtId="0" fontId="6" fillId="3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0" fillId="3" borderId="2" xfId="0" applyFont="1" applyFill="1" applyBorder="1" applyAlignment="1">
      <alignment horizontal="center" vertical="top" wrapText="1"/>
    </xf>
    <xf numFmtId="17" fontId="9" fillId="0" borderId="3" xfId="0" applyNumberFormat="1" applyFont="1" applyBorder="1" applyAlignment="1">
      <alignment horizontal="center" vertical="top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15" fontId="9" fillId="0" borderId="1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15" fontId="8" fillId="0" borderId="3" xfId="0" applyNumberFormat="1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15" fontId="9" fillId="0" borderId="8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 shrinkToFit="1"/>
    </xf>
    <xf numFmtId="0" fontId="9" fillId="0" borderId="0" xfId="0" applyFont="1" applyAlignment="1">
      <alignment vertical="top" wrapText="1"/>
    </xf>
    <xf numFmtId="4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15" fontId="9" fillId="0" borderId="0" xfId="0" applyNumberFormat="1" applyFont="1" applyAlignment="1">
      <alignment horizontal="center" vertical="top" wrapText="1"/>
    </xf>
    <xf numFmtId="15" fontId="9" fillId="0" borderId="8" xfId="0" applyNumberFormat="1" applyFont="1" applyBorder="1" applyAlignment="1">
      <alignment horizontal="center" vertical="top" wrapText="1"/>
    </xf>
    <xf numFmtId="49" fontId="16" fillId="0" borderId="10" xfId="0" applyNumberFormat="1" applyFont="1" applyBorder="1" applyAlignment="1">
      <alignment horizontal="center" vertical="center"/>
    </xf>
    <xf numFmtId="49" fontId="16" fillId="0" borderId="14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4" fontId="8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9" fillId="0" borderId="2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center" vertical="center"/>
    </xf>
    <xf numFmtId="4" fontId="9" fillId="0" borderId="8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top" wrapText="1"/>
    </xf>
    <xf numFmtId="0" fontId="10" fillId="3" borderId="8" xfId="0" applyFont="1" applyFill="1" applyBorder="1" applyAlignment="1">
      <alignment horizontal="center" vertical="top" wrapText="1"/>
    </xf>
    <xf numFmtId="0" fontId="10" fillId="3" borderId="3" xfId="0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9" fillId="3" borderId="2" xfId="0" applyFont="1" applyFill="1" applyBorder="1" applyAlignment="1">
      <alignment vertical="top" wrapText="1"/>
    </xf>
    <xf numFmtId="0" fontId="9" fillId="3" borderId="8" xfId="0" applyFont="1" applyFill="1" applyBorder="1" applyAlignment="1">
      <alignment vertical="top" wrapText="1"/>
    </xf>
    <xf numFmtId="0" fontId="9" fillId="3" borderId="3" xfId="0" applyFont="1" applyFill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vertical="top" wrapText="1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8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center"/>
    </xf>
    <xf numFmtId="4" fontId="8" fillId="0" borderId="1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showWhiteSpace="0" view="pageLayout" zoomScale="85" zoomScaleNormal="100" zoomScalePageLayoutView="85" workbookViewId="0">
      <selection activeCell="A29" sqref="A29:A31"/>
    </sheetView>
  </sheetViews>
  <sheetFormatPr defaultRowHeight="18" x14ac:dyDescent="0.3"/>
  <cols>
    <col min="1" max="1" width="6.296875" style="52" customWidth="1"/>
    <col min="2" max="2" width="19.69921875" customWidth="1"/>
    <col min="3" max="3" width="17.8984375" style="5" customWidth="1"/>
    <col min="4" max="4" width="12.3984375" style="5" customWidth="1"/>
    <col min="5" max="5" width="13" customWidth="1"/>
    <col min="6" max="6" width="19.69921875" customWidth="1"/>
    <col min="7" max="7" width="18.69921875" customWidth="1"/>
    <col min="8" max="8" width="15.09765625" customWidth="1"/>
    <col min="9" max="9" width="17" customWidth="1"/>
    <col min="11" max="11" width="11.69921875" bestFit="1" customWidth="1"/>
    <col min="12" max="12" width="10.09765625" bestFit="1" customWidth="1"/>
  </cols>
  <sheetData>
    <row r="1" spans="1:11" ht="21" x14ac:dyDescent="0.4">
      <c r="A1" s="110" t="s">
        <v>221</v>
      </c>
      <c r="B1" s="110"/>
      <c r="C1" s="110"/>
      <c r="D1" s="110"/>
      <c r="E1" s="110"/>
      <c r="F1" s="110"/>
      <c r="G1" s="110"/>
      <c r="H1" s="110"/>
      <c r="I1" s="110"/>
    </row>
    <row r="2" spans="1:11" ht="21" x14ac:dyDescent="0.4">
      <c r="A2" s="110" t="s">
        <v>26</v>
      </c>
      <c r="B2" s="110"/>
      <c r="C2" s="110"/>
      <c r="D2" s="110"/>
      <c r="E2" s="110"/>
      <c r="F2" s="110"/>
      <c r="G2" s="110"/>
      <c r="H2" s="110"/>
      <c r="I2" s="110"/>
    </row>
    <row r="3" spans="1:11" ht="21" x14ac:dyDescent="0.4">
      <c r="A3" s="111" t="s">
        <v>222</v>
      </c>
      <c r="B3" s="111"/>
      <c r="C3" s="111"/>
      <c r="D3" s="111"/>
      <c r="E3" s="111"/>
      <c r="F3" s="111"/>
      <c r="G3" s="111"/>
      <c r="H3" s="111"/>
      <c r="I3" s="111"/>
    </row>
    <row r="4" spans="1:11" ht="21" x14ac:dyDescent="0.25">
      <c r="A4" s="145" t="s">
        <v>0</v>
      </c>
      <c r="B4" s="112" t="s">
        <v>1</v>
      </c>
      <c r="C4" s="114" t="s">
        <v>2</v>
      </c>
      <c r="D4" s="114" t="s">
        <v>3</v>
      </c>
      <c r="E4" s="112" t="s">
        <v>4</v>
      </c>
      <c r="F4" s="10" t="s">
        <v>11</v>
      </c>
      <c r="G4" s="1" t="s">
        <v>6</v>
      </c>
      <c r="H4" s="116" t="s">
        <v>8</v>
      </c>
      <c r="I4" s="118" t="s">
        <v>9</v>
      </c>
    </row>
    <row r="5" spans="1:11" ht="40.5" customHeight="1" x14ac:dyDescent="0.25">
      <c r="A5" s="146"/>
      <c r="B5" s="122"/>
      <c r="C5" s="123"/>
      <c r="D5" s="123"/>
      <c r="E5" s="122"/>
      <c r="F5" s="18" t="s">
        <v>5</v>
      </c>
      <c r="G5" s="19" t="s">
        <v>7</v>
      </c>
      <c r="H5" s="147"/>
      <c r="I5" s="119"/>
    </row>
    <row r="6" spans="1:11" ht="39.75" customHeight="1" x14ac:dyDescent="0.25">
      <c r="A6" s="135">
        <v>1</v>
      </c>
      <c r="B6" s="136" t="s">
        <v>174</v>
      </c>
      <c r="C6" s="137">
        <v>3000</v>
      </c>
      <c r="D6" s="137">
        <v>3000</v>
      </c>
      <c r="E6" s="138" t="s">
        <v>12</v>
      </c>
      <c r="F6" s="128" t="s">
        <v>223</v>
      </c>
      <c r="G6" s="128" t="s">
        <v>224</v>
      </c>
      <c r="H6" s="142" t="s">
        <v>13</v>
      </c>
      <c r="I6" s="41" t="s">
        <v>175</v>
      </c>
      <c r="K6" s="12"/>
    </row>
    <row r="7" spans="1:11" ht="20.25" customHeight="1" x14ac:dyDescent="0.25">
      <c r="A7" s="135"/>
      <c r="B7" s="136"/>
      <c r="C7" s="137"/>
      <c r="D7" s="137"/>
      <c r="E7" s="138"/>
      <c r="F7" s="128"/>
      <c r="G7" s="128"/>
      <c r="H7" s="142"/>
      <c r="I7" s="43" t="s">
        <v>79</v>
      </c>
    </row>
    <row r="8" spans="1:11" ht="37.5" customHeight="1" x14ac:dyDescent="0.25">
      <c r="A8" s="135"/>
      <c r="B8" s="136"/>
      <c r="C8" s="137"/>
      <c r="D8" s="137"/>
      <c r="E8" s="138"/>
      <c r="F8" s="128"/>
      <c r="G8" s="128"/>
      <c r="H8" s="138"/>
      <c r="I8" s="44">
        <v>244229</v>
      </c>
      <c r="K8" s="12"/>
    </row>
    <row r="9" spans="1:11" ht="20.25" customHeight="1" x14ac:dyDescent="0.25">
      <c r="A9" s="135">
        <v>2</v>
      </c>
      <c r="B9" s="136" t="s">
        <v>176</v>
      </c>
      <c r="C9" s="137">
        <v>3800</v>
      </c>
      <c r="D9" s="137">
        <v>3800</v>
      </c>
      <c r="E9" s="138" t="s">
        <v>12</v>
      </c>
      <c r="F9" s="128" t="s">
        <v>226</v>
      </c>
      <c r="G9" s="128" t="s">
        <v>225</v>
      </c>
      <c r="H9" s="138" t="s">
        <v>13</v>
      </c>
      <c r="I9" s="41" t="s">
        <v>177</v>
      </c>
      <c r="K9" s="12"/>
    </row>
    <row r="10" spans="1:11" ht="21" x14ac:dyDescent="0.25">
      <c r="A10" s="135"/>
      <c r="B10" s="136"/>
      <c r="C10" s="137"/>
      <c r="D10" s="137"/>
      <c r="E10" s="138"/>
      <c r="F10" s="128"/>
      <c r="G10" s="128"/>
      <c r="H10" s="142"/>
      <c r="I10" s="43" t="s">
        <v>79</v>
      </c>
      <c r="K10" s="12"/>
    </row>
    <row r="11" spans="1:11" ht="41.25" customHeight="1" x14ac:dyDescent="0.25">
      <c r="A11" s="135"/>
      <c r="B11" s="136"/>
      <c r="C11" s="137"/>
      <c r="D11" s="137"/>
      <c r="E11" s="138"/>
      <c r="F11" s="128"/>
      <c r="G11" s="128"/>
      <c r="H11" s="138"/>
      <c r="I11" s="44">
        <v>244229</v>
      </c>
      <c r="K11" s="12"/>
    </row>
    <row r="12" spans="1:11" ht="20.25" customHeight="1" x14ac:dyDescent="0.25">
      <c r="A12" s="135">
        <v>3</v>
      </c>
      <c r="B12" s="136" t="s">
        <v>178</v>
      </c>
      <c r="C12" s="137">
        <v>2573.1999999999998</v>
      </c>
      <c r="D12" s="137">
        <v>2573.1999999999998</v>
      </c>
      <c r="E12" s="138" t="s">
        <v>12</v>
      </c>
      <c r="F12" s="128" t="s">
        <v>422</v>
      </c>
      <c r="G12" s="128" t="s">
        <v>423</v>
      </c>
      <c r="H12" s="138" t="s">
        <v>13</v>
      </c>
      <c r="I12" s="41" t="s">
        <v>179</v>
      </c>
    </row>
    <row r="13" spans="1:11" ht="20.25" customHeight="1" x14ac:dyDescent="0.25">
      <c r="A13" s="135"/>
      <c r="B13" s="136"/>
      <c r="C13" s="137"/>
      <c r="D13" s="137"/>
      <c r="E13" s="138"/>
      <c r="F13" s="128"/>
      <c r="G13" s="128"/>
      <c r="H13" s="142"/>
      <c r="I13" s="43" t="s">
        <v>79</v>
      </c>
    </row>
    <row r="14" spans="1:11" ht="21" customHeight="1" x14ac:dyDescent="0.25">
      <c r="A14" s="135"/>
      <c r="B14" s="136"/>
      <c r="C14" s="137"/>
      <c r="D14" s="137"/>
      <c r="E14" s="138"/>
      <c r="F14" s="128"/>
      <c r="G14" s="128"/>
      <c r="H14" s="138"/>
      <c r="I14" s="44">
        <v>244232</v>
      </c>
    </row>
    <row r="15" spans="1:11" ht="21" customHeight="1" x14ac:dyDescent="0.25">
      <c r="A15" s="132">
        <v>4</v>
      </c>
      <c r="B15" s="133" t="s">
        <v>184</v>
      </c>
      <c r="C15" s="134">
        <v>3512</v>
      </c>
      <c r="D15" s="134">
        <v>3512</v>
      </c>
      <c r="E15" s="131" t="s">
        <v>12</v>
      </c>
      <c r="F15" s="129" t="s">
        <v>424</v>
      </c>
      <c r="G15" s="129" t="s">
        <v>425</v>
      </c>
      <c r="H15" s="130" t="s">
        <v>13</v>
      </c>
      <c r="I15" s="47" t="s">
        <v>185</v>
      </c>
    </row>
    <row r="16" spans="1:11" ht="21" customHeight="1" x14ac:dyDescent="0.25">
      <c r="A16" s="132"/>
      <c r="B16" s="133"/>
      <c r="C16" s="134"/>
      <c r="D16" s="134"/>
      <c r="E16" s="131"/>
      <c r="F16" s="129"/>
      <c r="G16" s="129"/>
      <c r="H16" s="130"/>
      <c r="I16" s="47" t="s">
        <v>79</v>
      </c>
    </row>
    <row r="17" spans="1:9" ht="81" customHeight="1" x14ac:dyDescent="0.25">
      <c r="A17" s="132"/>
      <c r="B17" s="133"/>
      <c r="C17" s="134"/>
      <c r="D17" s="134"/>
      <c r="E17" s="131"/>
      <c r="F17" s="129"/>
      <c r="G17" s="129"/>
      <c r="H17" s="131"/>
      <c r="I17" s="50">
        <v>244243</v>
      </c>
    </row>
    <row r="18" spans="1:9" ht="21" x14ac:dyDescent="0.4">
      <c r="A18" s="110" t="s">
        <v>221</v>
      </c>
      <c r="B18" s="110"/>
      <c r="C18" s="110"/>
      <c r="D18" s="110"/>
      <c r="E18" s="110"/>
      <c r="F18" s="110"/>
      <c r="G18" s="110"/>
      <c r="H18" s="110"/>
      <c r="I18" s="110"/>
    </row>
    <row r="19" spans="1:9" ht="21" x14ac:dyDescent="0.4">
      <c r="A19" s="110" t="s">
        <v>26</v>
      </c>
      <c r="B19" s="110"/>
      <c r="C19" s="110"/>
      <c r="D19" s="110"/>
      <c r="E19" s="110"/>
      <c r="F19" s="110"/>
      <c r="G19" s="110"/>
      <c r="H19" s="110"/>
      <c r="I19" s="110"/>
    </row>
    <row r="20" spans="1:9" ht="21" x14ac:dyDescent="0.4">
      <c r="A20" s="111" t="s">
        <v>222</v>
      </c>
      <c r="B20" s="111"/>
      <c r="C20" s="111"/>
      <c r="D20" s="111"/>
      <c r="E20" s="111"/>
      <c r="F20" s="111"/>
      <c r="G20" s="111"/>
      <c r="H20" s="111"/>
      <c r="I20" s="111"/>
    </row>
    <row r="21" spans="1:9" ht="21" x14ac:dyDescent="0.25">
      <c r="A21" s="120" t="s">
        <v>0</v>
      </c>
      <c r="B21" s="112" t="s">
        <v>1</v>
      </c>
      <c r="C21" s="114" t="s">
        <v>2</v>
      </c>
      <c r="D21" s="114" t="s">
        <v>3</v>
      </c>
      <c r="E21" s="112" t="s">
        <v>4</v>
      </c>
      <c r="F21" s="10" t="s">
        <v>11</v>
      </c>
      <c r="G21" s="10" t="s">
        <v>6</v>
      </c>
      <c r="H21" s="124" t="s">
        <v>8</v>
      </c>
      <c r="I21" s="126" t="s">
        <v>9</v>
      </c>
    </row>
    <row r="22" spans="1:9" ht="21" x14ac:dyDescent="0.25">
      <c r="A22" s="121"/>
      <c r="B22" s="122"/>
      <c r="C22" s="123"/>
      <c r="D22" s="123"/>
      <c r="E22" s="122"/>
      <c r="F22" s="18" t="s">
        <v>5</v>
      </c>
      <c r="G22" s="18" t="s">
        <v>7</v>
      </c>
      <c r="H22" s="125"/>
      <c r="I22" s="127"/>
    </row>
    <row r="23" spans="1:9" ht="20.25" customHeight="1" x14ac:dyDescent="0.25">
      <c r="A23" s="132">
        <v>5</v>
      </c>
      <c r="B23" s="133" t="s">
        <v>186</v>
      </c>
      <c r="C23" s="143">
        <v>72600</v>
      </c>
      <c r="D23" s="143">
        <v>72600</v>
      </c>
      <c r="E23" s="139" t="s">
        <v>12</v>
      </c>
      <c r="F23" s="129" t="s">
        <v>426</v>
      </c>
      <c r="G23" s="129" t="s">
        <v>427</v>
      </c>
      <c r="H23" s="141" t="s">
        <v>13</v>
      </c>
      <c r="I23" s="45" t="s">
        <v>177</v>
      </c>
    </row>
    <row r="24" spans="1:9" x14ac:dyDescent="0.25">
      <c r="A24" s="132"/>
      <c r="B24" s="133"/>
      <c r="C24" s="143"/>
      <c r="D24" s="143"/>
      <c r="E24" s="139"/>
      <c r="F24" s="129"/>
      <c r="G24" s="129"/>
      <c r="H24" s="141"/>
      <c r="I24" s="47" t="s">
        <v>79</v>
      </c>
    </row>
    <row r="25" spans="1:9" x14ac:dyDescent="0.25">
      <c r="A25" s="132"/>
      <c r="B25" s="133"/>
      <c r="C25" s="143"/>
      <c r="D25" s="143"/>
      <c r="E25" s="139"/>
      <c r="F25" s="129"/>
      <c r="G25" s="129"/>
      <c r="H25" s="144"/>
      <c r="I25" s="100">
        <v>244244</v>
      </c>
    </row>
    <row r="26" spans="1:9" ht="20.25" customHeight="1" x14ac:dyDescent="0.25">
      <c r="A26" s="132">
        <v>6</v>
      </c>
      <c r="B26" s="133" t="s">
        <v>187</v>
      </c>
      <c r="C26" s="143">
        <v>1016.5</v>
      </c>
      <c r="D26" s="143">
        <v>1016.5</v>
      </c>
      <c r="E26" s="139" t="s">
        <v>12</v>
      </c>
      <c r="F26" s="140" t="s">
        <v>428</v>
      </c>
      <c r="G26" s="140" t="s">
        <v>429</v>
      </c>
      <c r="H26" s="141" t="s">
        <v>13</v>
      </c>
      <c r="I26" s="45" t="s">
        <v>188</v>
      </c>
    </row>
    <row r="27" spans="1:9" ht="20.25" customHeight="1" x14ac:dyDescent="0.25">
      <c r="A27" s="132"/>
      <c r="B27" s="133"/>
      <c r="C27" s="143"/>
      <c r="D27" s="143"/>
      <c r="E27" s="139"/>
      <c r="F27" s="140"/>
      <c r="G27" s="140"/>
      <c r="H27" s="141"/>
      <c r="I27" s="47" t="s">
        <v>79</v>
      </c>
    </row>
    <row r="28" spans="1:9" ht="30" customHeight="1" x14ac:dyDescent="0.25">
      <c r="A28" s="132"/>
      <c r="B28" s="133"/>
      <c r="C28" s="143"/>
      <c r="D28" s="143"/>
      <c r="E28" s="139"/>
      <c r="F28" s="140"/>
      <c r="G28" s="140"/>
      <c r="H28" s="139"/>
      <c r="I28" s="100">
        <v>244249</v>
      </c>
    </row>
    <row r="29" spans="1:9" ht="20.25" customHeight="1" x14ac:dyDescent="0.25">
      <c r="A29" s="132">
        <v>7</v>
      </c>
      <c r="B29" s="133" t="s">
        <v>189</v>
      </c>
      <c r="C29" s="143">
        <v>12516</v>
      </c>
      <c r="D29" s="143">
        <v>12516</v>
      </c>
      <c r="E29" s="139" t="s">
        <v>12</v>
      </c>
      <c r="F29" s="129" t="s">
        <v>430</v>
      </c>
      <c r="G29" s="129" t="s">
        <v>431</v>
      </c>
      <c r="H29" s="139" t="s">
        <v>13</v>
      </c>
      <c r="I29" s="45" t="s">
        <v>190</v>
      </c>
    </row>
    <row r="30" spans="1:9" ht="20.25" customHeight="1" x14ac:dyDescent="0.25">
      <c r="A30" s="132"/>
      <c r="B30" s="133"/>
      <c r="C30" s="143"/>
      <c r="D30" s="143"/>
      <c r="E30" s="139"/>
      <c r="F30" s="129"/>
      <c r="G30" s="129"/>
      <c r="H30" s="139"/>
      <c r="I30" s="47" t="s">
        <v>79</v>
      </c>
    </row>
    <row r="31" spans="1:9" ht="20.25" customHeight="1" x14ac:dyDescent="0.25">
      <c r="A31" s="132"/>
      <c r="B31" s="133"/>
      <c r="C31" s="143"/>
      <c r="D31" s="143"/>
      <c r="E31" s="139"/>
      <c r="F31" s="129"/>
      <c r="G31" s="129"/>
      <c r="H31" s="139"/>
      <c r="I31" s="46">
        <v>244257</v>
      </c>
    </row>
  </sheetData>
  <mergeCells count="76">
    <mergeCell ref="G9:G11"/>
    <mergeCell ref="H9:H11"/>
    <mergeCell ref="A12:A14"/>
    <mergeCell ref="B12:B14"/>
    <mergeCell ref="C12:C14"/>
    <mergeCell ref="F12:F14"/>
    <mergeCell ref="G12:G14"/>
    <mergeCell ref="H12:H14"/>
    <mergeCell ref="E12:E14"/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  <mergeCell ref="C23:C25"/>
    <mergeCell ref="D23:D25"/>
    <mergeCell ref="E23:E25"/>
    <mergeCell ref="G23:G25"/>
    <mergeCell ref="H23:H25"/>
    <mergeCell ref="F23:F25"/>
    <mergeCell ref="F6:F8"/>
    <mergeCell ref="G6:G8"/>
    <mergeCell ref="H6:H8"/>
    <mergeCell ref="A29:A31"/>
    <mergeCell ref="B29:B31"/>
    <mergeCell ref="C29:C31"/>
    <mergeCell ref="D29:D31"/>
    <mergeCell ref="E29:E31"/>
    <mergeCell ref="F29:F31"/>
    <mergeCell ref="A26:A28"/>
    <mergeCell ref="B26:B28"/>
    <mergeCell ref="C26:C28"/>
    <mergeCell ref="D26:D28"/>
    <mergeCell ref="E26:E28"/>
    <mergeCell ref="A23:A25"/>
    <mergeCell ref="B23:B25"/>
    <mergeCell ref="A6:A8"/>
    <mergeCell ref="B6:B8"/>
    <mergeCell ref="C6:C8"/>
    <mergeCell ref="D6:D8"/>
    <mergeCell ref="E6:E8"/>
    <mergeCell ref="G29:G31"/>
    <mergeCell ref="H29:H31"/>
    <mergeCell ref="F26:F28"/>
    <mergeCell ref="G26:G28"/>
    <mergeCell ref="H26:H28"/>
    <mergeCell ref="A18:I18"/>
    <mergeCell ref="F9:F11"/>
    <mergeCell ref="G15:G17"/>
    <mergeCell ref="H15:H17"/>
    <mergeCell ref="A15:A17"/>
    <mergeCell ref="B15:B17"/>
    <mergeCell ref="C15:C17"/>
    <mergeCell ref="D15:D17"/>
    <mergeCell ref="E15:E17"/>
    <mergeCell ref="F15:F17"/>
    <mergeCell ref="A9:A11"/>
    <mergeCell ref="B9:B11"/>
    <mergeCell ref="C9:C11"/>
    <mergeCell ref="D9:D11"/>
    <mergeCell ref="E9:E11"/>
    <mergeCell ref="D12:D14"/>
    <mergeCell ref="A19:I19"/>
    <mergeCell ref="A20:I20"/>
    <mergeCell ref="A21:A22"/>
    <mergeCell ref="B21:B22"/>
    <mergeCell ref="C21:C22"/>
    <mergeCell ref="D21:D22"/>
    <mergeCell ref="E21:E22"/>
    <mergeCell ref="H21:H22"/>
    <mergeCell ref="I21:I22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1"/>
  <sheetViews>
    <sheetView view="pageLayout" zoomScaleNormal="100" workbookViewId="0">
      <selection activeCell="I6" sqref="I6"/>
    </sheetView>
  </sheetViews>
  <sheetFormatPr defaultRowHeight="14.4" x14ac:dyDescent="0.3"/>
  <cols>
    <col min="1" max="1" width="6.296875" customWidth="1"/>
    <col min="2" max="2" width="19.69921875" customWidth="1"/>
    <col min="3" max="3" width="17.8984375" style="5" customWidth="1"/>
    <col min="4" max="4" width="12.3984375" style="5" customWidth="1"/>
    <col min="5" max="5" width="13" customWidth="1"/>
    <col min="6" max="6" width="19.69921875" customWidth="1"/>
    <col min="7" max="7" width="18.69921875" customWidth="1"/>
    <col min="8" max="8" width="15.09765625" customWidth="1"/>
    <col min="9" max="9" width="17" customWidth="1"/>
    <col min="11" max="11" width="11.69921875" bestFit="1" customWidth="1"/>
    <col min="12" max="12" width="10.09765625" bestFit="1" customWidth="1"/>
  </cols>
  <sheetData>
    <row r="1" spans="1:12" ht="21" x14ac:dyDescent="0.4">
      <c r="A1" s="110" t="s">
        <v>201</v>
      </c>
      <c r="B1" s="110"/>
      <c r="C1" s="110"/>
      <c r="D1" s="110"/>
      <c r="E1" s="110"/>
      <c r="F1" s="110"/>
      <c r="G1" s="110"/>
      <c r="H1" s="110"/>
      <c r="I1" s="110"/>
    </row>
    <row r="2" spans="1:12" ht="21" x14ac:dyDescent="0.4">
      <c r="A2" s="110" t="s">
        <v>26</v>
      </c>
      <c r="B2" s="110"/>
      <c r="C2" s="110"/>
      <c r="D2" s="110"/>
      <c r="E2" s="110"/>
      <c r="F2" s="110"/>
      <c r="G2" s="110"/>
      <c r="H2" s="110"/>
      <c r="I2" s="110"/>
    </row>
    <row r="3" spans="1:12" ht="21" x14ac:dyDescent="0.4">
      <c r="A3" s="111" t="s">
        <v>202</v>
      </c>
      <c r="B3" s="111"/>
      <c r="C3" s="111"/>
      <c r="D3" s="111"/>
      <c r="E3" s="111"/>
      <c r="F3" s="111"/>
      <c r="G3" s="111"/>
      <c r="H3" s="111"/>
      <c r="I3" s="111"/>
    </row>
    <row r="4" spans="1:12" ht="21" x14ac:dyDescent="0.25">
      <c r="A4" s="112" t="s">
        <v>0</v>
      </c>
      <c r="B4" s="112" t="s">
        <v>1</v>
      </c>
      <c r="C4" s="114" t="s">
        <v>2</v>
      </c>
      <c r="D4" s="114" t="s">
        <v>3</v>
      </c>
      <c r="E4" s="112" t="s">
        <v>4</v>
      </c>
      <c r="F4" s="10" t="s">
        <v>11</v>
      </c>
      <c r="G4" s="1" t="s">
        <v>6</v>
      </c>
      <c r="H4" s="116" t="s">
        <v>8</v>
      </c>
      <c r="I4" s="118" t="s">
        <v>9</v>
      </c>
    </row>
    <row r="5" spans="1:12" ht="40.5" customHeight="1" x14ac:dyDescent="0.25">
      <c r="A5" s="113"/>
      <c r="B5" s="113"/>
      <c r="C5" s="115"/>
      <c r="D5" s="115"/>
      <c r="E5" s="113"/>
      <c r="F5" s="11" t="s">
        <v>5</v>
      </c>
      <c r="G5" s="2" t="s">
        <v>7</v>
      </c>
      <c r="H5" s="117"/>
      <c r="I5" s="119"/>
    </row>
    <row r="6" spans="1:12" ht="54" x14ac:dyDescent="0.25">
      <c r="A6" s="62">
        <v>1</v>
      </c>
      <c r="B6" s="69" t="s">
        <v>15</v>
      </c>
      <c r="C6" s="6">
        <v>2000</v>
      </c>
      <c r="D6" s="6">
        <v>2000</v>
      </c>
      <c r="E6" s="6" t="s">
        <v>12</v>
      </c>
      <c r="F6" s="8" t="s">
        <v>231</v>
      </c>
      <c r="G6" s="8" t="s">
        <v>232</v>
      </c>
      <c r="H6" s="62" t="s">
        <v>13</v>
      </c>
      <c r="I6" s="101" t="s">
        <v>16</v>
      </c>
      <c r="K6">
        <v>1</v>
      </c>
      <c r="L6">
        <v>72600</v>
      </c>
    </row>
    <row r="8" spans="1:12" x14ac:dyDescent="0.3">
      <c r="K8" s="12">
        <f>D6</f>
        <v>2000</v>
      </c>
    </row>
    <row r="11" spans="1:12" x14ac:dyDescent="0.3">
      <c r="K11">
        <v>2000</v>
      </c>
      <c r="L11">
        <v>1</v>
      </c>
    </row>
  </sheetData>
  <mergeCells count="10"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0"/>
  <sheetViews>
    <sheetView view="pageLayout" zoomScaleNormal="100" workbookViewId="0">
      <selection activeCell="F6" sqref="F6"/>
    </sheetView>
  </sheetViews>
  <sheetFormatPr defaultRowHeight="14.4" x14ac:dyDescent="0.3"/>
  <cols>
    <col min="1" max="1" width="6.296875" customWidth="1"/>
    <col min="2" max="2" width="19.69921875" customWidth="1"/>
    <col min="3" max="3" width="17.8984375" style="5" customWidth="1"/>
    <col min="4" max="4" width="12.3984375" style="5" customWidth="1"/>
    <col min="5" max="5" width="13" customWidth="1"/>
    <col min="6" max="6" width="19.69921875" customWidth="1"/>
    <col min="7" max="7" width="18.69921875" customWidth="1"/>
    <col min="8" max="8" width="15.09765625" customWidth="1"/>
    <col min="9" max="9" width="17" customWidth="1"/>
    <col min="11" max="11" width="11.69921875" bestFit="1" customWidth="1"/>
    <col min="12" max="12" width="10.09765625" bestFit="1" customWidth="1"/>
  </cols>
  <sheetData>
    <row r="1" spans="1:12" ht="21" x14ac:dyDescent="0.4">
      <c r="A1" s="110" t="s">
        <v>199</v>
      </c>
      <c r="B1" s="110"/>
      <c r="C1" s="110"/>
      <c r="D1" s="110"/>
      <c r="E1" s="110"/>
      <c r="F1" s="110"/>
      <c r="G1" s="110"/>
      <c r="H1" s="110"/>
      <c r="I1" s="110"/>
    </row>
    <row r="2" spans="1:12" ht="21" x14ac:dyDescent="0.4">
      <c r="A2" s="110" t="s">
        <v>26</v>
      </c>
      <c r="B2" s="110"/>
      <c r="C2" s="110"/>
      <c r="D2" s="110"/>
      <c r="E2" s="110"/>
      <c r="F2" s="110"/>
      <c r="G2" s="110"/>
      <c r="H2" s="110"/>
      <c r="I2" s="110"/>
    </row>
    <row r="3" spans="1:12" ht="21" x14ac:dyDescent="0.4">
      <c r="A3" s="111" t="s">
        <v>200</v>
      </c>
      <c r="B3" s="111"/>
      <c r="C3" s="111"/>
      <c r="D3" s="111"/>
      <c r="E3" s="111"/>
      <c r="F3" s="111"/>
      <c r="G3" s="111"/>
      <c r="H3" s="111"/>
      <c r="I3" s="111"/>
    </row>
    <row r="4" spans="1:12" ht="21" x14ac:dyDescent="0.25">
      <c r="A4" s="112" t="s">
        <v>0</v>
      </c>
      <c r="B4" s="112" t="s">
        <v>1</v>
      </c>
      <c r="C4" s="114" t="s">
        <v>2</v>
      </c>
      <c r="D4" s="114" t="s">
        <v>3</v>
      </c>
      <c r="E4" s="112" t="s">
        <v>4</v>
      </c>
      <c r="F4" s="10" t="s">
        <v>11</v>
      </c>
      <c r="G4" s="1" t="s">
        <v>6</v>
      </c>
      <c r="H4" s="116" t="s">
        <v>8</v>
      </c>
      <c r="I4" s="118" t="s">
        <v>9</v>
      </c>
    </row>
    <row r="5" spans="1:12" ht="40.5" customHeight="1" x14ac:dyDescent="0.25">
      <c r="A5" s="113"/>
      <c r="B5" s="113"/>
      <c r="C5" s="115"/>
      <c r="D5" s="115"/>
      <c r="E5" s="113"/>
      <c r="F5" s="11" t="s">
        <v>5</v>
      </c>
      <c r="G5" s="2" t="s">
        <v>7</v>
      </c>
      <c r="H5" s="117"/>
      <c r="I5" s="119"/>
    </row>
    <row r="6" spans="1:12" ht="90" x14ac:dyDescent="0.25">
      <c r="A6" s="62">
        <v>1</v>
      </c>
      <c r="B6" s="67" t="s">
        <v>10</v>
      </c>
      <c r="C6" s="6">
        <v>264000</v>
      </c>
      <c r="D6" s="6">
        <v>264000</v>
      </c>
      <c r="E6" s="6" t="s">
        <v>12</v>
      </c>
      <c r="F6" s="68" t="s">
        <v>227</v>
      </c>
      <c r="G6" s="68" t="s">
        <v>228</v>
      </c>
      <c r="H6" s="62" t="s">
        <v>13</v>
      </c>
      <c r="I6" s="7" t="s">
        <v>24</v>
      </c>
      <c r="K6" s="12"/>
      <c r="L6" s="12"/>
    </row>
    <row r="7" spans="1:12" ht="54" x14ac:dyDescent="0.25">
      <c r="A7" s="62">
        <v>2</v>
      </c>
      <c r="B7" s="69" t="s">
        <v>14</v>
      </c>
      <c r="C7" s="70">
        <v>4173</v>
      </c>
      <c r="D7" s="70">
        <v>4173</v>
      </c>
      <c r="E7" s="6" t="s">
        <v>12</v>
      </c>
      <c r="F7" s="71" t="s">
        <v>229</v>
      </c>
      <c r="G7" s="71" t="s">
        <v>230</v>
      </c>
      <c r="H7" s="62" t="s">
        <v>13</v>
      </c>
      <c r="I7" s="7" t="s">
        <v>23</v>
      </c>
    </row>
    <row r="9" spans="1:12" x14ac:dyDescent="0.3">
      <c r="K9" s="12"/>
      <c r="L9">
        <v>2</v>
      </c>
    </row>
    <row r="10" spans="1:12" x14ac:dyDescent="0.3">
      <c r="L10">
        <v>0</v>
      </c>
    </row>
  </sheetData>
  <mergeCells count="10"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9"/>
  <sheetViews>
    <sheetView tabSelected="1" view="pageLayout" zoomScaleNormal="100" workbookViewId="0">
      <selection activeCell="A7" sqref="A7"/>
    </sheetView>
  </sheetViews>
  <sheetFormatPr defaultRowHeight="14.4" x14ac:dyDescent="0.3"/>
  <cols>
    <col min="1" max="1" width="6.296875" customWidth="1"/>
    <col min="2" max="2" width="19.69921875" customWidth="1"/>
    <col min="3" max="3" width="17.8984375" style="5" customWidth="1"/>
    <col min="4" max="4" width="12.3984375" style="5" customWidth="1"/>
    <col min="5" max="5" width="13" customWidth="1"/>
    <col min="6" max="6" width="19.69921875" customWidth="1"/>
    <col min="7" max="7" width="18.69921875" customWidth="1"/>
    <col min="8" max="8" width="15.09765625" customWidth="1"/>
    <col min="9" max="9" width="17" customWidth="1"/>
    <col min="11" max="11" width="11.69921875" bestFit="1" customWidth="1"/>
    <col min="12" max="12" width="10.09765625" bestFit="1" customWidth="1"/>
  </cols>
  <sheetData>
    <row r="1" spans="1:12" ht="21" x14ac:dyDescent="0.4">
      <c r="A1" s="110" t="s">
        <v>432</v>
      </c>
      <c r="B1" s="110"/>
      <c r="C1" s="110"/>
      <c r="D1" s="110"/>
      <c r="E1" s="110"/>
      <c r="F1" s="110"/>
      <c r="G1" s="110"/>
      <c r="H1" s="110"/>
      <c r="I1" s="110"/>
    </row>
    <row r="2" spans="1:12" ht="21" x14ac:dyDescent="0.4">
      <c r="A2" s="110" t="s">
        <v>26</v>
      </c>
      <c r="B2" s="110"/>
      <c r="C2" s="110"/>
      <c r="D2" s="110"/>
      <c r="E2" s="110"/>
      <c r="F2" s="110"/>
      <c r="G2" s="110"/>
      <c r="H2" s="110"/>
      <c r="I2" s="110"/>
    </row>
    <row r="3" spans="1:12" ht="21" x14ac:dyDescent="0.4">
      <c r="A3" s="111" t="s">
        <v>433</v>
      </c>
      <c r="B3" s="111"/>
      <c r="C3" s="111"/>
      <c r="D3" s="111"/>
      <c r="E3" s="111"/>
      <c r="F3" s="111"/>
      <c r="G3" s="111"/>
      <c r="H3" s="111"/>
      <c r="I3" s="111"/>
    </row>
    <row r="4" spans="1:12" ht="21" x14ac:dyDescent="0.25">
      <c r="A4" s="112" t="s">
        <v>0</v>
      </c>
      <c r="B4" s="112" t="s">
        <v>1</v>
      </c>
      <c r="C4" s="114" t="s">
        <v>2</v>
      </c>
      <c r="D4" s="114" t="s">
        <v>3</v>
      </c>
      <c r="E4" s="112" t="s">
        <v>4</v>
      </c>
      <c r="F4" s="10" t="s">
        <v>11</v>
      </c>
      <c r="G4" s="1" t="s">
        <v>6</v>
      </c>
      <c r="H4" s="116" t="s">
        <v>8</v>
      </c>
      <c r="I4" s="118" t="s">
        <v>9</v>
      </c>
    </row>
    <row r="5" spans="1:12" ht="40.5" customHeight="1" x14ac:dyDescent="0.25">
      <c r="A5" s="113"/>
      <c r="B5" s="113"/>
      <c r="C5" s="115"/>
      <c r="D5" s="115"/>
      <c r="E5" s="113"/>
      <c r="F5" s="11" t="s">
        <v>5</v>
      </c>
      <c r="G5" s="2" t="s">
        <v>7</v>
      </c>
      <c r="H5" s="117"/>
      <c r="I5" s="119"/>
    </row>
    <row r="6" spans="1:12" ht="93.75" customHeight="1" x14ac:dyDescent="0.25">
      <c r="A6" s="107" t="s">
        <v>434</v>
      </c>
      <c r="B6" s="108"/>
      <c r="C6" s="108"/>
      <c r="D6" s="108"/>
      <c r="E6" s="108"/>
      <c r="F6" s="108"/>
      <c r="G6" s="108"/>
      <c r="H6" s="108"/>
      <c r="I6" s="109"/>
      <c r="K6" s="12"/>
      <c r="L6" s="12"/>
    </row>
    <row r="8" spans="1:12" x14ac:dyDescent="0.3">
      <c r="K8" s="12"/>
      <c r="L8">
        <v>2</v>
      </c>
    </row>
    <row r="9" spans="1:12" x14ac:dyDescent="0.3">
      <c r="L9">
        <v>0</v>
      </c>
    </row>
  </sheetData>
  <mergeCells count="11">
    <mergeCell ref="A6:I6"/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6"/>
  <sheetViews>
    <sheetView view="pageLayout" zoomScaleNormal="100" workbookViewId="0">
      <selection activeCell="H65" sqref="H65:H68"/>
    </sheetView>
  </sheetViews>
  <sheetFormatPr defaultRowHeight="14.4" x14ac:dyDescent="0.3"/>
  <cols>
    <col min="1" max="1" width="6.296875" customWidth="1"/>
    <col min="2" max="2" width="19.69921875" customWidth="1"/>
    <col min="3" max="3" width="17.8984375" style="5" customWidth="1"/>
    <col min="4" max="4" width="12.3984375" style="5" customWidth="1"/>
    <col min="5" max="5" width="13" customWidth="1"/>
    <col min="6" max="6" width="19.69921875" customWidth="1"/>
    <col min="7" max="7" width="18.69921875" customWidth="1"/>
    <col min="8" max="8" width="15.09765625" customWidth="1"/>
    <col min="9" max="9" width="17" customWidth="1"/>
    <col min="11" max="11" width="11.69921875" bestFit="1" customWidth="1"/>
    <col min="12" max="12" width="10.09765625" bestFit="1" customWidth="1"/>
  </cols>
  <sheetData>
    <row r="1" spans="1:11" ht="21" x14ac:dyDescent="0.4">
      <c r="A1" s="110" t="s">
        <v>219</v>
      </c>
      <c r="B1" s="110"/>
      <c r="C1" s="110"/>
      <c r="D1" s="110"/>
      <c r="E1" s="110"/>
      <c r="F1" s="110"/>
      <c r="G1" s="110"/>
      <c r="H1" s="110"/>
      <c r="I1" s="110"/>
    </row>
    <row r="2" spans="1:11" ht="21" x14ac:dyDescent="0.4">
      <c r="A2" s="110" t="s">
        <v>26</v>
      </c>
      <c r="B2" s="110"/>
      <c r="C2" s="110"/>
      <c r="D2" s="110"/>
      <c r="E2" s="110"/>
      <c r="F2" s="110"/>
      <c r="G2" s="110"/>
      <c r="H2" s="110"/>
      <c r="I2" s="110"/>
    </row>
    <row r="3" spans="1:11" ht="21" x14ac:dyDescent="0.4">
      <c r="A3" s="111" t="s">
        <v>220</v>
      </c>
      <c r="B3" s="111"/>
      <c r="C3" s="111"/>
      <c r="D3" s="111"/>
      <c r="E3" s="111"/>
      <c r="F3" s="111"/>
      <c r="G3" s="111"/>
      <c r="H3" s="111"/>
      <c r="I3" s="111"/>
    </row>
    <row r="4" spans="1:11" ht="18" x14ac:dyDescent="0.25">
      <c r="A4" s="153" t="s">
        <v>0</v>
      </c>
      <c r="B4" s="153" t="s">
        <v>1</v>
      </c>
      <c r="C4" s="155" t="s">
        <v>2</v>
      </c>
      <c r="D4" s="155" t="s">
        <v>3</v>
      </c>
      <c r="E4" s="153" t="s">
        <v>4</v>
      </c>
      <c r="F4" s="1" t="s">
        <v>11</v>
      </c>
      <c r="G4" s="1" t="s">
        <v>6</v>
      </c>
      <c r="H4" s="116" t="s">
        <v>8</v>
      </c>
      <c r="I4" s="157" t="s">
        <v>9</v>
      </c>
    </row>
    <row r="5" spans="1:11" ht="40.5" customHeight="1" x14ac:dyDescent="0.25">
      <c r="A5" s="154"/>
      <c r="B5" s="154"/>
      <c r="C5" s="156"/>
      <c r="D5" s="156"/>
      <c r="E5" s="154"/>
      <c r="F5" s="19" t="s">
        <v>5</v>
      </c>
      <c r="G5" s="19" t="s">
        <v>7</v>
      </c>
      <c r="H5" s="147"/>
      <c r="I5" s="158"/>
    </row>
    <row r="6" spans="1:11" ht="18.75" customHeight="1" x14ac:dyDescent="0.25">
      <c r="A6" s="132">
        <v>1</v>
      </c>
      <c r="B6" s="148" t="s">
        <v>145</v>
      </c>
      <c r="C6" s="134">
        <v>30395</v>
      </c>
      <c r="D6" s="134">
        <v>30395</v>
      </c>
      <c r="E6" s="131" t="s">
        <v>12</v>
      </c>
      <c r="F6" s="129" t="s">
        <v>388</v>
      </c>
      <c r="G6" s="129" t="s">
        <v>389</v>
      </c>
      <c r="H6" s="131" t="s">
        <v>13</v>
      </c>
      <c r="I6" s="85" t="s">
        <v>146</v>
      </c>
    </row>
    <row r="7" spans="1:11" ht="18.75" customHeight="1" x14ac:dyDescent="0.25">
      <c r="A7" s="132"/>
      <c r="B7" s="148"/>
      <c r="C7" s="134"/>
      <c r="D7" s="134"/>
      <c r="E7" s="131"/>
      <c r="F7" s="129"/>
      <c r="G7" s="129"/>
      <c r="H7" s="131"/>
      <c r="I7" s="85" t="s">
        <v>79</v>
      </c>
    </row>
    <row r="8" spans="1:11" ht="24" customHeight="1" x14ac:dyDescent="0.25">
      <c r="A8" s="132"/>
      <c r="B8" s="148"/>
      <c r="C8" s="134"/>
      <c r="D8" s="134"/>
      <c r="E8" s="131"/>
      <c r="F8" s="129"/>
      <c r="G8" s="129"/>
      <c r="H8" s="131"/>
      <c r="I8" s="94">
        <v>244197</v>
      </c>
    </row>
    <row r="9" spans="1:11" ht="18.75" customHeight="1" x14ac:dyDescent="0.25">
      <c r="A9" s="132">
        <v>2</v>
      </c>
      <c r="B9" s="148" t="s">
        <v>147</v>
      </c>
      <c r="C9" s="134">
        <v>74540</v>
      </c>
      <c r="D9" s="134">
        <v>74540</v>
      </c>
      <c r="E9" s="131" t="s">
        <v>12</v>
      </c>
      <c r="F9" s="129" t="s">
        <v>391</v>
      </c>
      <c r="G9" s="129" t="s">
        <v>390</v>
      </c>
      <c r="H9" s="131" t="s">
        <v>13</v>
      </c>
      <c r="I9" s="85" t="s">
        <v>148</v>
      </c>
      <c r="K9" s="12"/>
    </row>
    <row r="10" spans="1:11" ht="18.75" customHeight="1" x14ac:dyDescent="0.25">
      <c r="A10" s="132"/>
      <c r="B10" s="148"/>
      <c r="C10" s="134"/>
      <c r="D10" s="134"/>
      <c r="E10" s="131"/>
      <c r="F10" s="129"/>
      <c r="G10" s="129"/>
      <c r="H10" s="131"/>
      <c r="I10" s="85" t="s">
        <v>79</v>
      </c>
    </row>
    <row r="11" spans="1:11" ht="19.5" customHeight="1" x14ac:dyDescent="0.25">
      <c r="A11" s="132"/>
      <c r="B11" s="148"/>
      <c r="C11" s="134"/>
      <c r="D11" s="134"/>
      <c r="E11" s="131"/>
      <c r="F11" s="129"/>
      <c r="G11" s="129"/>
      <c r="H11" s="131"/>
      <c r="I11" s="94">
        <v>244197</v>
      </c>
      <c r="K11" s="12"/>
    </row>
    <row r="12" spans="1:11" ht="20.25" customHeight="1" x14ac:dyDescent="0.25">
      <c r="A12" s="132">
        <v>3</v>
      </c>
      <c r="B12" s="148" t="s">
        <v>149</v>
      </c>
      <c r="C12" s="134">
        <v>4843.6000000000004</v>
      </c>
      <c r="D12" s="134">
        <v>4843.6000000000004</v>
      </c>
      <c r="E12" s="131" t="s">
        <v>12</v>
      </c>
      <c r="F12" s="129" t="s">
        <v>392</v>
      </c>
      <c r="G12" s="129" t="s">
        <v>393</v>
      </c>
      <c r="H12" s="131" t="s">
        <v>13</v>
      </c>
      <c r="I12" s="85" t="s">
        <v>150</v>
      </c>
      <c r="K12" s="12"/>
    </row>
    <row r="13" spans="1:11" ht="20.25" customHeight="1" x14ac:dyDescent="0.25">
      <c r="A13" s="132"/>
      <c r="B13" s="148"/>
      <c r="C13" s="134"/>
      <c r="D13" s="134"/>
      <c r="E13" s="131"/>
      <c r="F13" s="129"/>
      <c r="G13" s="129"/>
      <c r="H13" s="131"/>
      <c r="I13" s="85" t="s">
        <v>79</v>
      </c>
      <c r="K13" s="12"/>
    </row>
    <row r="14" spans="1:11" ht="21" customHeight="1" x14ac:dyDescent="0.25">
      <c r="A14" s="132"/>
      <c r="B14" s="148"/>
      <c r="C14" s="134"/>
      <c r="D14" s="134"/>
      <c r="E14" s="131"/>
      <c r="F14" s="129"/>
      <c r="G14" s="129"/>
      <c r="H14" s="131"/>
      <c r="I14" s="85" t="s">
        <v>194</v>
      </c>
    </row>
    <row r="15" spans="1:11" ht="52.5" customHeight="1" x14ac:dyDescent="0.25">
      <c r="A15" s="132">
        <v>4</v>
      </c>
      <c r="B15" s="148" t="s">
        <v>151</v>
      </c>
      <c r="C15" s="134">
        <v>12650</v>
      </c>
      <c r="D15" s="134">
        <v>12650</v>
      </c>
      <c r="E15" s="131" t="s">
        <v>12</v>
      </c>
      <c r="F15" s="129" t="s">
        <v>394</v>
      </c>
      <c r="G15" s="129" t="s">
        <v>395</v>
      </c>
      <c r="H15" s="131" t="s">
        <v>13</v>
      </c>
      <c r="I15" s="85" t="s">
        <v>150</v>
      </c>
    </row>
    <row r="16" spans="1:11" ht="20.25" customHeight="1" x14ac:dyDescent="0.25">
      <c r="A16" s="132"/>
      <c r="B16" s="148"/>
      <c r="C16" s="134"/>
      <c r="D16" s="134"/>
      <c r="E16" s="131"/>
      <c r="F16" s="129"/>
      <c r="G16" s="129"/>
      <c r="H16" s="131"/>
      <c r="I16" s="85" t="s">
        <v>79</v>
      </c>
    </row>
    <row r="17" spans="1:9" ht="36" customHeight="1" x14ac:dyDescent="0.25">
      <c r="A17" s="132"/>
      <c r="B17" s="148"/>
      <c r="C17" s="134"/>
      <c r="D17" s="134"/>
      <c r="E17" s="131"/>
      <c r="F17" s="129"/>
      <c r="G17" s="129"/>
      <c r="H17" s="131"/>
      <c r="I17" s="85" t="s">
        <v>194</v>
      </c>
    </row>
    <row r="18" spans="1:9" ht="20.25" customHeight="1" x14ac:dyDescent="0.25">
      <c r="A18" s="132">
        <v>5</v>
      </c>
      <c r="B18" s="148" t="s">
        <v>152</v>
      </c>
      <c r="C18" s="134">
        <v>1580</v>
      </c>
      <c r="D18" s="134">
        <v>1580</v>
      </c>
      <c r="E18" s="131" t="s">
        <v>12</v>
      </c>
      <c r="F18" s="129" t="s">
        <v>398</v>
      </c>
      <c r="G18" s="129" t="s">
        <v>399</v>
      </c>
      <c r="H18" s="131" t="s">
        <v>13</v>
      </c>
      <c r="I18" s="85" t="s">
        <v>153</v>
      </c>
    </row>
    <row r="19" spans="1:9" ht="18" x14ac:dyDescent="0.25">
      <c r="A19" s="132"/>
      <c r="B19" s="148"/>
      <c r="C19" s="134"/>
      <c r="D19" s="134"/>
      <c r="E19" s="131"/>
      <c r="F19" s="129"/>
      <c r="G19" s="129"/>
      <c r="H19" s="131"/>
      <c r="I19" s="85" t="s">
        <v>79</v>
      </c>
    </row>
    <row r="20" spans="1:9" ht="18" x14ac:dyDescent="0.25">
      <c r="A20" s="132"/>
      <c r="B20" s="148"/>
      <c r="C20" s="134"/>
      <c r="D20" s="134"/>
      <c r="E20" s="131"/>
      <c r="F20" s="129"/>
      <c r="G20" s="129"/>
      <c r="H20" s="131"/>
      <c r="I20" s="94">
        <v>244209</v>
      </c>
    </row>
    <row r="23" spans="1:9" ht="21" x14ac:dyDescent="0.4">
      <c r="A23" s="110" t="s">
        <v>219</v>
      </c>
      <c r="B23" s="110"/>
      <c r="C23" s="110"/>
      <c r="D23" s="110"/>
      <c r="E23" s="110"/>
      <c r="F23" s="110"/>
      <c r="G23" s="110"/>
      <c r="H23" s="110"/>
      <c r="I23" s="110"/>
    </row>
    <row r="24" spans="1:9" ht="21" x14ac:dyDescent="0.4">
      <c r="A24" s="110" t="s">
        <v>26</v>
      </c>
      <c r="B24" s="110"/>
      <c r="C24" s="110"/>
      <c r="D24" s="110"/>
      <c r="E24" s="110"/>
      <c r="F24" s="110"/>
      <c r="G24" s="110"/>
      <c r="H24" s="110"/>
      <c r="I24" s="110"/>
    </row>
    <row r="25" spans="1:9" ht="21" x14ac:dyDescent="0.4">
      <c r="A25" s="111" t="s">
        <v>220</v>
      </c>
      <c r="B25" s="111"/>
      <c r="C25" s="111"/>
      <c r="D25" s="111"/>
      <c r="E25" s="111"/>
      <c r="F25" s="111"/>
      <c r="G25" s="111"/>
      <c r="H25" s="111"/>
      <c r="I25" s="111"/>
    </row>
    <row r="26" spans="1:9" ht="18" x14ac:dyDescent="0.25">
      <c r="A26" s="153" t="s">
        <v>0</v>
      </c>
      <c r="B26" s="153" t="s">
        <v>1</v>
      </c>
      <c r="C26" s="155" t="s">
        <v>2</v>
      </c>
      <c r="D26" s="155" t="s">
        <v>3</v>
      </c>
      <c r="E26" s="153" t="s">
        <v>4</v>
      </c>
      <c r="F26" s="1" t="s">
        <v>11</v>
      </c>
      <c r="G26" s="1" t="s">
        <v>6</v>
      </c>
      <c r="H26" s="116" t="s">
        <v>8</v>
      </c>
      <c r="I26" s="157" t="s">
        <v>9</v>
      </c>
    </row>
    <row r="27" spans="1:9" ht="18" x14ac:dyDescent="0.25">
      <c r="A27" s="154"/>
      <c r="B27" s="154"/>
      <c r="C27" s="156"/>
      <c r="D27" s="156"/>
      <c r="E27" s="154"/>
      <c r="F27" s="19" t="s">
        <v>5</v>
      </c>
      <c r="G27" s="19" t="s">
        <v>7</v>
      </c>
      <c r="H27" s="147"/>
      <c r="I27" s="158"/>
    </row>
    <row r="28" spans="1:9" ht="18" x14ac:dyDescent="0.25">
      <c r="A28" s="132">
        <v>6</v>
      </c>
      <c r="B28" s="148" t="s">
        <v>154</v>
      </c>
      <c r="C28" s="134">
        <v>1240</v>
      </c>
      <c r="D28" s="134">
        <v>1240</v>
      </c>
      <c r="E28" s="131" t="s">
        <v>12</v>
      </c>
      <c r="F28" s="129" t="s">
        <v>396</v>
      </c>
      <c r="G28" s="129" t="s">
        <v>397</v>
      </c>
      <c r="H28" s="131" t="s">
        <v>13</v>
      </c>
      <c r="I28" s="48" t="s">
        <v>155</v>
      </c>
    </row>
    <row r="29" spans="1:9" ht="18" x14ac:dyDescent="0.25">
      <c r="A29" s="132"/>
      <c r="B29" s="148"/>
      <c r="C29" s="134"/>
      <c r="D29" s="134"/>
      <c r="E29" s="131"/>
      <c r="F29" s="129"/>
      <c r="G29" s="129"/>
      <c r="H29" s="131"/>
      <c r="I29" s="49" t="s">
        <v>79</v>
      </c>
    </row>
    <row r="30" spans="1:9" ht="18" x14ac:dyDescent="0.25">
      <c r="A30" s="132"/>
      <c r="B30" s="148"/>
      <c r="C30" s="134"/>
      <c r="D30" s="134"/>
      <c r="E30" s="131"/>
      <c r="F30" s="129"/>
      <c r="G30" s="129"/>
      <c r="H30" s="131"/>
      <c r="I30" s="50">
        <v>244211</v>
      </c>
    </row>
    <row r="31" spans="1:9" ht="18" x14ac:dyDescent="0.25">
      <c r="A31" s="132">
        <v>7</v>
      </c>
      <c r="B31" s="148" t="s">
        <v>156</v>
      </c>
      <c r="C31" s="131">
        <v>520</v>
      </c>
      <c r="D31" s="131">
        <v>520</v>
      </c>
      <c r="E31" s="131" t="s">
        <v>12</v>
      </c>
      <c r="F31" s="129" t="s">
        <v>400</v>
      </c>
      <c r="G31" s="129" t="s">
        <v>401</v>
      </c>
      <c r="H31" s="131" t="s">
        <v>13</v>
      </c>
      <c r="I31" s="48" t="s">
        <v>157</v>
      </c>
    </row>
    <row r="32" spans="1:9" ht="18" x14ac:dyDescent="0.25">
      <c r="A32" s="132"/>
      <c r="B32" s="148"/>
      <c r="C32" s="131"/>
      <c r="D32" s="131"/>
      <c r="E32" s="131"/>
      <c r="F32" s="129"/>
      <c r="G32" s="129"/>
      <c r="H32" s="131"/>
      <c r="I32" s="49" t="s">
        <v>79</v>
      </c>
    </row>
    <row r="33" spans="1:9" ht="18" x14ac:dyDescent="0.25">
      <c r="A33" s="132"/>
      <c r="B33" s="148"/>
      <c r="C33" s="131"/>
      <c r="D33" s="131"/>
      <c r="E33" s="131"/>
      <c r="F33" s="129"/>
      <c r="G33" s="129"/>
      <c r="H33" s="131"/>
      <c r="I33" s="50">
        <v>244214</v>
      </c>
    </row>
    <row r="34" spans="1:9" ht="18" x14ac:dyDescent="0.25">
      <c r="A34" s="132">
        <v>8</v>
      </c>
      <c r="B34" s="148" t="s">
        <v>158</v>
      </c>
      <c r="C34" s="134">
        <v>2640</v>
      </c>
      <c r="D34" s="134">
        <v>2640</v>
      </c>
      <c r="E34" s="131" t="s">
        <v>12</v>
      </c>
      <c r="F34" s="129" t="s">
        <v>402</v>
      </c>
      <c r="G34" s="129" t="s">
        <v>403</v>
      </c>
      <c r="H34" s="131" t="s">
        <v>13</v>
      </c>
      <c r="I34" s="48" t="s">
        <v>159</v>
      </c>
    </row>
    <row r="35" spans="1:9" ht="18" x14ac:dyDescent="0.25">
      <c r="A35" s="132"/>
      <c r="B35" s="148"/>
      <c r="C35" s="134"/>
      <c r="D35" s="134"/>
      <c r="E35" s="131"/>
      <c r="F35" s="129"/>
      <c r="G35" s="129"/>
      <c r="H35" s="131"/>
      <c r="I35" s="49" t="s">
        <v>79</v>
      </c>
    </row>
    <row r="36" spans="1:9" ht="18" x14ac:dyDescent="0.25">
      <c r="A36" s="132"/>
      <c r="B36" s="148"/>
      <c r="C36" s="134"/>
      <c r="D36" s="134"/>
      <c r="E36" s="131"/>
      <c r="F36" s="129"/>
      <c r="G36" s="129"/>
      <c r="H36" s="131"/>
      <c r="I36" s="50">
        <v>244214</v>
      </c>
    </row>
    <row r="37" spans="1:9" ht="18" x14ac:dyDescent="0.25">
      <c r="A37" s="132">
        <v>9</v>
      </c>
      <c r="B37" s="148" t="s">
        <v>160</v>
      </c>
      <c r="C37" s="134">
        <v>2276</v>
      </c>
      <c r="D37" s="134">
        <v>2276</v>
      </c>
      <c r="E37" s="131" t="s">
        <v>12</v>
      </c>
      <c r="F37" s="129" t="s">
        <v>404</v>
      </c>
      <c r="G37" s="129" t="s">
        <v>405</v>
      </c>
      <c r="H37" s="131" t="s">
        <v>13</v>
      </c>
      <c r="I37" s="48" t="s">
        <v>161</v>
      </c>
    </row>
    <row r="38" spans="1:9" ht="18" x14ac:dyDescent="0.25">
      <c r="A38" s="132"/>
      <c r="B38" s="148"/>
      <c r="C38" s="134"/>
      <c r="D38" s="134"/>
      <c r="E38" s="131"/>
      <c r="F38" s="129"/>
      <c r="G38" s="129"/>
      <c r="H38" s="131"/>
      <c r="I38" s="49" t="s">
        <v>79</v>
      </c>
    </row>
    <row r="39" spans="1:9" ht="18" x14ac:dyDescent="0.25">
      <c r="A39" s="132"/>
      <c r="B39" s="148"/>
      <c r="C39" s="134"/>
      <c r="D39" s="134"/>
      <c r="E39" s="131"/>
      <c r="F39" s="129"/>
      <c r="G39" s="129"/>
      <c r="H39" s="131"/>
      <c r="I39" s="95" t="s">
        <v>195</v>
      </c>
    </row>
    <row r="40" spans="1:9" ht="18" x14ac:dyDescent="0.25">
      <c r="A40" s="132">
        <v>10</v>
      </c>
      <c r="B40" s="148" t="s">
        <v>162</v>
      </c>
      <c r="C40" s="134">
        <v>28800</v>
      </c>
      <c r="D40" s="134">
        <v>28800</v>
      </c>
      <c r="E40" s="131" t="s">
        <v>12</v>
      </c>
      <c r="F40" s="129" t="s">
        <v>406</v>
      </c>
      <c r="G40" s="129" t="s">
        <v>407</v>
      </c>
      <c r="H40" s="131" t="s">
        <v>13</v>
      </c>
      <c r="I40" s="48" t="s">
        <v>163</v>
      </c>
    </row>
    <row r="41" spans="1:9" ht="18" x14ac:dyDescent="0.25">
      <c r="A41" s="132"/>
      <c r="B41" s="148"/>
      <c r="C41" s="134"/>
      <c r="D41" s="134"/>
      <c r="E41" s="131"/>
      <c r="F41" s="129"/>
      <c r="G41" s="129"/>
      <c r="H41" s="131"/>
      <c r="I41" s="49" t="s">
        <v>79</v>
      </c>
    </row>
    <row r="42" spans="1:9" ht="18" x14ac:dyDescent="0.25">
      <c r="A42" s="132"/>
      <c r="B42" s="148"/>
      <c r="C42" s="134"/>
      <c r="D42" s="134"/>
      <c r="E42" s="131"/>
      <c r="F42" s="129"/>
      <c r="G42" s="129"/>
      <c r="H42" s="131"/>
      <c r="I42" s="95" t="s">
        <v>195</v>
      </c>
    </row>
    <row r="43" spans="1:9" ht="18" x14ac:dyDescent="0.25">
      <c r="A43" s="132">
        <v>11</v>
      </c>
      <c r="B43" s="148" t="s">
        <v>164</v>
      </c>
      <c r="C43" s="134">
        <v>22345</v>
      </c>
      <c r="D43" s="134">
        <v>22345</v>
      </c>
      <c r="E43" s="131" t="s">
        <v>12</v>
      </c>
      <c r="F43" s="129" t="s">
        <v>408</v>
      </c>
      <c r="G43" s="129" t="s">
        <v>409</v>
      </c>
      <c r="H43" s="131" t="s">
        <v>13</v>
      </c>
      <c r="I43" s="48" t="s">
        <v>165</v>
      </c>
    </row>
    <row r="44" spans="1:9" ht="18" x14ac:dyDescent="0.25">
      <c r="A44" s="132"/>
      <c r="B44" s="148"/>
      <c r="C44" s="134"/>
      <c r="D44" s="134"/>
      <c r="E44" s="131"/>
      <c r="F44" s="129"/>
      <c r="G44" s="129"/>
      <c r="H44" s="131"/>
      <c r="I44" s="49" t="s">
        <v>79</v>
      </c>
    </row>
    <row r="45" spans="1:9" ht="18" x14ac:dyDescent="0.25">
      <c r="A45" s="132"/>
      <c r="B45" s="148"/>
      <c r="C45" s="134"/>
      <c r="D45" s="134"/>
      <c r="E45" s="131"/>
      <c r="F45" s="129"/>
      <c r="G45" s="129"/>
      <c r="H45" s="131"/>
      <c r="I45" s="50">
        <v>244214</v>
      </c>
    </row>
    <row r="47" spans="1:9" ht="33.75" customHeight="1" x14ac:dyDescent="0.3"/>
    <row r="48" spans="1:9" ht="21" x14ac:dyDescent="0.4">
      <c r="A48" s="110" t="s">
        <v>219</v>
      </c>
      <c r="B48" s="110"/>
      <c r="C48" s="110"/>
      <c r="D48" s="110"/>
      <c r="E48" s="110"/>
      <c r="F48" s="110"/>
      <c r="G48" s="110"/>
      <c r="H48" s="110"/>
      <c r="I48" s="110"/>
    </row>
    <row r="49" spans="1:9" ht="21" x14ac:dyDescent="0.4">
      <c r="A49" s="110" t="s">
        <v>26</v>
      </c>
      <c r="B49" s="110"/>
      <c r="C49" s="110"/>
      <c r="D49" s="110"/>
      <c r="E49" s="110"/>
      <c r="F49" s="110"/>
      <c r="G49" s="110"/>
      <c r="H49" s="110"/>
      <c r="I49" s="110"/>
    </row>
    <row r="50" spans="1:9" ht="21" x14ac:dyDescent="0.4">
      <c r="A50" s="111" t="s">
        <v>220</v>
      </c>
      <c r="B50" s="111"/>
      <c r="C50" s="111"/>
      <c r="D50" s="111"/>
      <c r="E50" s="111"/>
      <c r="F50" s="111"/>
      <c r="G50" s="111"/>
      <c r="H50" s="111"/>
      <c r="I50" s="111"/>
    </row>
    <row r="51" spans="1:9" ht="21" x14ac:dyDescent="0.25">
      <c r="A51" s="112" t="s">
        <v>0</v>
      </c>
      <c r="B51" s="112" t="s">
        <v>1</v>
      </c>
      <c r="C51" s="114" t="s">
        <v>2</v>
      </c>
      <c r="D51" s="114" t="s">
        <v>3</v>
      </c>
      <c r="E51" s="112" t="s">
        <v>4</v>
      </c>
      <c r="F51" s="10" t="s">
        <v>11</v>
      </c>
      <c r="G51" s="1" t="s">
        <v>6</v>
      </c>
      <c r="H51" s="116" t="s">
        <v>8</v>
      </c>
      <c r="I51" s="118" t="s">
        <v>9</v>
      </c>
    </row>
    <row r="52" spans="1:9" ht="21" x14ac:dyDescent="0.25">
      <c r="A52" s="122"/>
      <c r="B52" s="122"/>
      <c r="C52" s="123"/>
      <c r="D52" s="123"/>
      <c r="E52" s="122"/>
      <c r="F52" s="18" t="s">
        <v>5</v>
      </c>
      <c r="G52" s="19" t="s">
        <v>7</v>
      </c>
      <c r="H52" s="147"/>
      <c r="I52" s="149"/>
    </row>
    <row r="53" spans="1:9" ht="20.25" customHeight="1" x14ac:dyDescent="0.25">
      <c r="A53" s="135">
        <v>12</v>
      </c>
      <c r="B53" s="150" t="s">
        <v>166</v>
      </c>
      <c r="C53" s="151">
        <v>35000</v>
      </c>
      <c r="D53" s="151">
        <v>35000</v>
      </c>
      <c r="E53" s="152" t="s">
        <v>12</v>
      </c>
      <c r="F53" s="128" t="s">
        <v>411</v>
      </c>
      <c r="G53" s="128" t="s">
        <v>410</v>
      </c>
      <c r="H53" s="152" t="s">
        <v>13</v>
      </c>
      <c r="I53" s="97" t="s">
        <v>167</v>
      </c>
    </row>
    <row r="54" spans="1:9" ht="21" x14ac:dyDescent="0.25">
      <c r="A54" s="135"/>
      <c r="B54" s="150"/>
      <c r="C54" s="151"/>
      <c r="D54" s="151"/>
      <c r="E54" s="152"/>
      <c r="F54" s="128"/>
      <c r="G54" s="128"/>
      <c r="H54" s="152"/>
      <c r="I54" s="99" t="s">
        <v>79</v>
      </c>
    </row>
    <row r="55" spans="1:9" ht="21" x14ac:dyDescent="0.25">
      <c r="A55" s="135"/>
      <c r="B55" s="150"/>
      <c r="C55" s="151"/>
      <c r="D55" s="151"/>
      <c r="E55" s="152"/>
      <c r="F55" s="128"/>
      <c r="G55" s="128"/>
      <c r="H55" s="152"/>
      <c r="I55" s="98">
        <v>244214</v>
      </c>
    </row>
    <row r="56" spans="1:9" ht="20.25" customHeight="1" x14ac:dyDescent="0.25">
      <c r="A56" s="135">
        <v>13</v>
      </c>
      <c r="B56" s="150" t="s">
        <v>168</v>
      </c>
      <c r="C56" s="151">
        <v>3000</v>
      </c>
      <c r="D56" s="151">
        <v>3000</v>
      </c>
      <c r="E56" s="152" t="s">
        <v>12</v>
      </c>
      <c r="F56" s="128" t="s">
        <v>412</v>
      </c>
      <c r="G56" s="128" t="s">
        <v>413</v>
      </c>
      <c r="H56" s="152" t="s">
        <v>13</v>
      </c>
      <c r="I56" s="97" t="s">
        <v>169</v>
      </c>
    </row>
    <row r="57" spans="1:9" ht="21" x14ac:dyDescent="0.25">
      <c r="A57" s="135"/>
      <c r="B57" s="150"/>
      <c r="C57" s="151"/>
      <c r="D57" s="151"/>
      <c r="E57" s="152"/>
      <c r="F57" s="128"/>
      <c r="G57" s="128"/>
      <c r="H57" s="152"/>
      <c r="I57" s="99" t="s">
        <v>79</v>
      </c>
    </row>
    <row r="58" spans="1:9" ht="21" x14ac:dyDescent="0.25">
      <c r="A58" s="135"/>
      <c r="B58" s="150"/>
      <c r="C58" s="151"/>
      <c r="D58" s="151"/>
      <c r="E58" s="152"/>
      <c r="F58" s="128"/>
      <c r="G58" s="128"/>
      <c r="H58" s="152"/>
      <c r="I58" s="96" t="s">
        <v>196</v>
      </c>
    </row>
    <row r="59" spans="1:9" ht="20.25" customHeight="1" x14ac:dyDescent="0.25">
      <c r="A59" s="135">
        <v>14</v>
      </c>
      <c r="B59" s="150" t="s">
        <v>170</v>
      </c>
      <c r="C59" s="151">
        <v>22000</v>
      </c>
      <c r="D59" s="151">
        <v>22000</v>
      </c>
      <c r="E59" s="152" t="s">
        <v>12</v>
      </c>
      <c r="F59" s="128" t="s">
        <v>414</v>
      </c>
      <c r="G59" s="128" t="s">
        <v>415</v>
      </c>
      <c r="H59" s="152" t="s">
        <v>13</v>
      </c>
      <c r="I59" s="97" t="s">
        <v>171</v>
      </c>
    </row>
    <row r="60" spans="1:9" ht="21" x14ac:dyDescent="0.25">
      <c r="A60" s="135"/>
      <c r="B60" s="150"/>
      <c r="C60" s="151"/>
      <c r="D60" s="151"/>
      <c r="E60" s="152"/>
      <c r="F60" s="128"/>
      <c r="G60" s="128"/>
      <c r="H60" s="152"/>
      <c r="I60" s="99" t="s">
        <v>79</v>
      </c>
    </row>
    <row r="61" spans="1:9" ht="21" x14ac:dyDescent="0.25">
      <c r="A61" s="135"/>
      <c r="B61" s="150"/>
      <c r="C61" s="151"/>
      <c r="D61" s="151"/>
      <c r="E61" s="152"/>
      <c r="F61" s="128"/>
      <c r="G61" s="128"/>
      <c r="H61" s="152"/>
      <c r="I61" s="96" t="s">
        <v>197</v>
      </c>
    </row>
    <row r="62" spans="1:9" ht="20.25" customHeight="1" x14ac:dyDescent="0.25">
      <c r="A62" s="135">
        <v>15</v>
      </c>
      <c r="B62" s="150" t="s">
        <v>172</v>
      </c>
      <c r="C62" s="151">
        <v>2760</v>
      </c>
      <c r="D62" s="151">
        <v>2760</v>
      </c>
      <c r="E62" s="152" t="s">
        <v>12</v>
      </c>
      <c r="F62" s="128" t="s">
        <v>416</v>
      </c>
      <c r="G62" s="128" t="s">
        <v>417</v>
      </c>
      <c r="H62" s="152" t="s">
        <v>13</v>
      </c>
      <c r="I62" s="97" t="s">
        <v>173</v>
      </c>
    </row>
    <row r="63" spans="1:9" ht="21" x14ac:dyDescent="0.25">
      <c r="A63" s="135"/>
      <c r="B63" s="150"/>
      <c r="C63" s="151"/>
      <c r="D63" s="151"/>
      <c r="E63" s="152"/>
      <c r="F63" s="128"/>
      <c r="G63" s="128"/>
      <c r="H63" s="152"/>
      <c r="I63" s="99" t="s">
        <v>79</v>
      </c>
    </row>
    <row r="64" spans="1:9" ht="21" x14ac:dyDescent="0.25">
      <c r="A64" s="135"/>
      <c r="B64" s="150"/>
      <c r="C64" s="151"/>
      <c r="D64" s="151"/>
      <c r="E64" s="152"/>
      <c r="F64" s="128"/>
      <c r="G64" s="128"/>
      <c r="H64" s="152"/>
      <c r="I64" s="96" t="s">
        <v>198</v>
      </c>
    </row>
    <row r="65" spans="1:9" ht="18" x14ac:dyDescent="0.25">
      <c r="A65" s="132">
        <v>16</v>
      </c>
      <c r="B65" s="148" t="s">
        <v>180</v>
      </c>
      <c r="C65" s="134">
        <v>7900</v>
      </c>
      <c r="D65" s="134">
        <v>7900</v>
      </c>
      <c r="E65" s="131" t="s">
        <v>12</v>
      </c>
      <c r="F65" s="129" t="s">
        <v>418</v>
      </c>
      <c r="G65" s="129" t="s">
        <v>419</v>
      </c>
      <c r="H65" s="131" t="s">
        <v>13</v>
      </c>
      <c r="I65" s="48" t="s">
        <v>181</v>
      </c>
    </row>
    <row r="66" spans="1:9" ht="18" x14ac:dyDescent="0.25">
      <c r="A66" s="132"/>
      <c r="B66" s="148"/>
      <c r="C66" s="134"/>
      <c r="D66" s="134"/>
      <c r="E66" s="131"/>
      <c r="F66" s="129"/>
      <c r="G66" s="129"/>
      <c r="H66" s="131"/>
      <c r="I66" s="49" t="s">
        <v>79</v>
      </c>
    </row>
    <row r="67" spans="1:9" ht="18" x14ac:dyDescent="0.25">
      <c r="A67" s="132"/>
      <c r="B67" s="148"/>
      <c r="C67" s="134"/>
      <c r="D67" s="134"/>
      <c r="E67" s="131"/>
      <c r="F67" s="129"/>
      <c r="G67" s="129"/>
      <c r="H67" s="131"/>
      <c r="I67" s="106">
        <v>244212</v>
      </c>
    </row>
    <row r="68" spans="1:9" ht="18" x14ac:dyDescent="0.25">
      <c r="A68" s="132"/>
      <c r="B68" s="148"/>
      <c r="C68" s="134"/>
      <c r="D68" s="134"/>
      <c r="E68" s="131"/>
      <c r="F68" s="129"/>
      <c r="G68" s="129"/>
      <c r="H68" s="131"/>
      <c r="I68" s="50"/>
    </row>
    <row r="69" spans="1:9" ht="18" x14ac:dyDescent="0.25">
      <c r="A69" s="52"/>
      <c r="B69" s="102"/>
      <c r="C69" s="103"/>
      <c r="D69" s="103"/>
      <c r="E69" s="104"/>
      <c r="F69" s="82"/>
      <c r="G69" s="82"/>
      <c r="H69" s="104"/>
      <c r="I69" s="105"/>
    </row>
    <row r="70" spans="1:9" ht="21" x14ac:dyDescent="0.4">
      <c r="A70" s="110" t="s">
        <v>26</v>
      </c>
      <c r="B70" s="110"/>
      <c r="C70" s="110"/>
      <c r="D70" s="110"/>
      <c r="E70" s="110"/>
      <c r="F70" s="110"/>
      <c r="G70" s="110"/>
      <c r="H70" s="110"/>
      <c r="I70" s="110"/>
    </row>
    <row r="71" spans="1:9" ht="21" x14ac:dyDescent="0.4">
      <c r="A71" s="111" t="s">
        <v>220</v>
      </c>
      <c r="B71" s="111"/>
      <c r="C71" s="111"/>
      <c r="D71" s="111"/>
      <c r="E71" s="111"/>
      <c r="F71" s="111"/>
      <c r="G71" s="111"/>
      <c r="H71" s="111"/>
      <c r="I71" s="111"/>
    </row>
    <row r="72" spans="1:9" ht="21" x14ac:dyDescent="0.25">
      <c r="A72" s="112" t="s">
        <v>0</v>
      </c>
      <c r="B72" s="112" t="s">
        <v>1</v>
      </c>
      <c r="C72" s="114" t="s">
        <v>2</v>
      </c>
      <c r="D72" s="114" t="s">
        <v>3</v>
      </c>
      <c r="E72" s="112" t="s">
        <v>4</v>
      </c>
      <c r="F72" s="10" t="s">
        <v>11</v>
      </c>
      <c r="G72" s="1" t="s">
        <v>6</v>
      </c>
      <c r="H72" s="116" t="s">
        <v>8</v>
      </c>
      <c r="I72" s="118" t="s">
        <v>9</v>
      </c>
    </row>
    <row r="73" spans="1:9" ht="21" x14ac:dyDescent="0.25">
      <c r="A73" s="122"/>
      <c r="B73" s="122"/>
      <c r="C73" s="123"/>
      <c r="D73" s="123"/>
      <c r="E73" s="122"/>
      <c r="F73" s="18" t="s">
        <v>5</v>
      </c>
      <c r="G73" s="19" t="s">
        <v>7</v>
      </c>
      <c r="H73" s="147"/>
      <c r="I73" s="149"/>
    </row>
    <row r="74" spans="1:9" ht="20.25" customHeight="1" x14ac:dyDescent="0.25">
      <c r="A74" s="132">
        <v>17</v>
      </c>
      <c r="B74" s="148" t="s">
        <v>182</v>
      </c>
      <c r="C74" s="134">
        <v>3000</v>
      </c>
      <c r="D74" s="134">
        <v>3000</v>
      </c>
      <c r="E74" s="131" t="s">
        <v>12</v>
      </c>
      <c r="F74" s="129" t="s">
        <v>420</v>
      </c>
      <c r="G74" s="129" t="s">
        <v>421</v>
      </c>
      <c r="H74" s="131" t="s">
        <v>13</v>
      </c>
      <c r="I74" s="48" t="s">
        <v>183</v>
      </c>
    </row>
    <row r="75" spans="1:9" ht="18" x14ac:dyDescent="0.25">
      <c r="A75" s="132"/>
      <c r="B75" s="148"/>
      <c r="C75" s="134"/>
      <c r="D75" s="134"/>
      <c r="E75" s="131"/>
      <c r="F75" s="129"/>
      <c r="G75" s="129"/>
      <c r="H75" s="131"/>
      <c r="I75" s="49" t="s">
        <v>79</v>
      </c>
    </row>
    <row r="76" spans="1:9" ht="18" x14ac:dyDescent="0.25">
      <c r="A76" s="132"/>
      <c r="B76" s="148"/>
      <c r="C76" s="134"/>
      <c r="D76" s="134"/>
      <c r="E76" s="131"/>
      <c r="F76" s="129"/>
      <c r="G76" s="129"/>
      <c r="H76" s="131"/>
      <c r="I76" s="50">
        <v>244212</v>
      </c>
    </row>
  </sheetData>
  <mergeCells count="175">
    <mergeCell ref="G18:G20"/>
    <mergeCell ref="H18:H20"/>
    <mergeCell ref="A18:A20"/>
    <mergeCell ref="B18:B20"/>
    <mergeCell ref="C18:C20"/>
    <mergeCell ref="D18:D20"/>
    <mergeCell ref="E18:E20"/>
    <mergeCell ref="F18:F20"/>
    <mergeCell ref="G12:G14"/>
    <mergeCell ref="H12:H14"/>
    <mergeCell ref="A15:A17"/>
    <mergeCell ref="B15:B17"/>
    <mergeCell ref="C15:C17"/>
    <mergeCell ref="D15:D17"/>
    <mergeCell ref="E15:E17"/>
    <mergeCell ref="F15:F17"/>
    <mergeCell ref="G15:G17"/>
    <mergeCell ref="H15:H17"/>
    <mergeCell ref="A12:A14"/>
    <mergeCell ref="B12:B14"/>
    <mergeCell ref="C12:C14"/>
    <mergeCell ref="D12:D14"/>
    <mergeCell ref="E12:E14"/>
    <mergeCell ref="F12:F14"/>
    <mergeCell ref="G6:G8"/>
    <mergeCell ref="H6:H8"/>
    <mergeCell ref="A9:A11"/>
    <mergeCell ref="B9:B11"/>
    <mergeCell ref="C9:C11"/>
    <mergeCell ref="D9:D11"/>
    <mergeCell ref="E9:E11"/>
    <mergeCell ref="F9:F11"/>
    <mergeCell ref="G9:G11"/>
    <mergeCell ref="H9:H11"/>
    <mergeCell ref="A6:A8"/>
    <mergeCell ref="B6:B8"/>
    <mergeCell ref="C6:C8"/>
    <mergeCell ref="D6:D8"/>
    <mergeCell ref="E6:E8"/>
    <mergeCell ref="F6:F8"/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  <mergeCell ref="A23:I23"/>
    <mergeCell ref="A24:I24"/>
    <mergeCell ref="A25:I25"/>
    <mergeCell ref="A26:A27"/>
    <mergeCell ref="B26:B27"/>
    <mergeCell ref="C26:C27"/>
    <mergeCell ref="D26:D27"/>
    <mergeCell ref="E26:E27"/>
    <mergeCell ref="H26:H27"/>
    <mergeCell ref="I26:I27"/>
    <mergeCell ref="A28:A30"/>
    <mergeCell ref="B28:B30"/>
    <mergeCell ref="C28:C30"/>
    <mergeCell ref="D28:D30"/>
    <mergeCell ref="E28:E30"/>
    <mergeCell ref="F28:F30"/>
    <mergeCell ref="G28:G30"/>
    <mergeCell ref="H28:H30"/>
    <mergeCell ref="A31:A33"/>
    <mergeCell ref="B31:B33"/>
    <mergeCell ref="C31:C33"/>
    <mergeCell ref="D31:D33"/>
    <mergeCell ref="E31:E33"/>
    <mergeCell ref="F31:F33"/>
    <mergeCell ref="G31:G33"/>
    <mergeCell ref="H31:H33"/>
    <mergeCell ref="A34:A36"/>
    <mergeCell ref="B34:B36"/>
    <mergeCell ref="C34:C36"/>
    <mergeCell ref="D34:D36"/>
    <mergeCell ref="E34:E36"/>
    <mergeCell ref="F34:F36"/>
    <mergeCell ref="G34:G36"/>
    <mergeCell ref="H34:H36"/>
    <mergeCell ref="A37:A39"/>
    <mergeCell ref="B37:B39"/>
    <mergeCell ref="C37:C39"/>
    <mergeCell ref="D37:D39"/>
    <mergeCell ref="E37:E39"/>
    <mergeCell ref="F37:F39"/>
    <mergeCell ref="G37:G39"/>
    <mergeCell ref="H37:H39"/>
    <mergeCell ref="A48:I48"/>
    <mergeCell ref="A40:A42"/>
    <mergeCell ref="B40:B42"/>
    <mergeCell ref="C40:C42"/>
    <mergeCell ref="D40:D42"/>
    <mergeCell ref="E40:E42"/>
    <mergeCell ref="F40:F42"/>
    <mergeCell ref="G40:G42"/>
    <mergeCell ref="H40:H42"/>
    <mergeCell ref="A43:A45"/>
    <mergeCell ref="B43:B45"/>
    <mergeCell ref="C43:C45"/>
    <mergeCell ref="D43:D45"/>
    <mergeCell ref="E43:E45"/>
    <mergeCell ref="F43:F45"/>
    <mergeCell ref="G43:G45"/>
    <mergeCell ref="H43:H45"/>
    <mergeCell ref="A49:I49"/>
    <mergeCell ref="A50:I50"/>
    <mergeCell ref="A51:A52"/>
    <mergeCell ref="B51:B52"/>
    <mergeCell ref="C51:C52"/>
    <mergeCell ref="D51:D52"/>
    <mergeCell ref="E51:E52"/>
    <mergeCell ref="H51:H52"/>
    <mergeCell ref="I51:I52"/>
    <mergeCell ref="A53:A55"/>
    <mergeCell ref="B53:B55"/>
    <mergeCell ref="C53:C55"/>
    <mergeCell ref="D53:D55"/>
    <mergeCell ref="E53:E55"/>
    <mergeCell ref="F53:F55"/>
    <mergeCell ref="G53:G55"/>
    <mergeCell ref="H53:H55"/>
    <mergeCell ref="A56:A58"/>
    <mergeCell ref="B56:B58"/>
    <mergeCell ref="C56:C58"/>
    <mergeCell ref="D56:D58"/>
    <mergeCell ref="E56:E58"/>
    <mergeCell ref="F56:F58"/>
    <mergeCell ref="G56:G58"/>
    <mergeCell ref="H56:H58"/>
    <mergeCell ref="A65:A68"/>
    <mergeCell ref="B65:B68"/>
    <mergeCell ref="C65:C68"/>
    <mergeCell ref="D65:D68"/>
    <mergeCell ref="E65:E68"/>
    <mergeCell ref="F65:F68"/>
    <mergeCell ref="G65:G68"/>
    <mergeCell ref="H65:H68"/>
    <mergeCell ref="A59:A61"/>
    <mergeCell ref="B59:B61"/>
    <mergeCell ref="C59:C61"/>
    <mergeCell ref="D59:D61"/>
    <mergeCell ref="E59:E61"/>
    <mergeCell ref="F59:F61"/>
    <mergeCell ref="G59:G61"/>
    <mergeCell ref="H59:H61"/>
    <mergeCell ref="A62:A64"/>
    <mergeCell ref="B62:B64"/>
    <mergeCell ref="C62:C64"/>
    <mergeCell ref="D62:D64"/>
    <mergeCell ref="E62:E64"/>
    <mergeCell ref="F62:F64"/>
    <mergeCell ref="G62:G64"/>
    <mergeCell ref="H62:H64"/>
    <mergeCell ref="A74:A76"/>
    <mergeCell ref="B74:B76"/>
    <mergeCell ref="C74:C76"/>
    <mergeCell ref="D74:D76"/>
    <mergeCell ref="E74:E76"/>
    <mergeCell ref="F74:F76"/>
    <mergeCell ref="G74:G76"/>
    <mergeCell ref="H74:H76"/>
    <mergeCell ref="A70:I70"/>
    <mergeCell ref="A71:I71"/>
    <mergeCell ref="A72:A73"/>
    <mergeCell ref="B72:B73"/>
    <mergeCell ref="C72:C73"/>
    <mergeCell ref="D72:D73"/>
    <mergeCell ref="E72:E73"/>
    <mergeCell ref="H72:H73"/>
    <mergeCell ref="I72:I73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7"/>
  <sheetViews>
    <sheetView view="pageLayout" zoomScaleNormal="100" workbookViewId="0">
      <selection activeCell="F75" sqref="F75:F77"/>
    </sheetView>
  </sheetViews>
  <sheetFormatPr defaultRowHeight="14.4" x14ac:dyDescent="0.3"/>
  <cols>
    <col min="1" max="1" width="6.296875" customWidth="1"/>
    <col min="2" max="2" width="19.69921875" customWidth="1"/>
    <col min="3" max="3" width="17.8984375" style="5" customWidth="1"/>
    <col min="4" max="4" width="12.3984375" style="5" customWidth="1"/>
    <col min="5" max="5" width="13" customWidth="1"/>
    <col min="6" max="6" width="19.69921875" customWidth="1"/>
    <col min="7" max="7" width="18.69921875" customWidth="1"/>
    <col min="8" max="8" width="15.09765625" customWidth="1"/>
    <col min="9" max="9" width="17" customWidth="1"/>
    <col min="11" max="11" width="11.69921875" bestFit="1" customWidth="1"/>
    <col min="12" max="12" width="10.09765625" bestFit="1" customWidth="1"/>
  </cols>
  <sheetData>
    <row r="1" spans="1:11" ht="21" x14ac:dyDescent="0.4">
      <c r="A1" s="110" t="s">
        <v>215</v>
      </c>
      <c r="B1" s="110"/>
      <c r="C1" s="110"/>
      <c r="D1" s="110"/>
      <c r="E1" s="110"/>
      <c r="F1" s="110"/>
      <c r="G1" s="110"/>
      <c r="H1" s="110"/>
      <c r="I1" s="110"/>
    </row>
    <row r="2" spans="1:11" ht="21" x14ac:dyDescent="0.4">
      <c r="A2" s="110" t="s">
        <v>26</v>
      </c>
      <c r="B2" s="110"/>
      <c r="C2" s="110"/>
      <c r="D2" s="110"/>
      <c r="E2" s="110"/>
      <c r="F2" s="110"/>
      <c r="G2" s="110"/>
      <c r="H2" s="110"/>
      <c r="I2" s="110"/>
    </row>
    <row r="3" spans="1:11" ht="21" x14ac:dyDescent="0.4">
      <c r="A3" s="111" t="s">
        <v>216</v>
      </c>
      <c r="B3" s="111"/>
      <c r="C3" s="111"/>
      <c r="D3" s="111"/>
      <c r="E3" s="111"/>
      <c r="F3" s="111"/>
      <c r="G3" s="111"/>
      <c r="H3" s="111"/>
      <c r="I3" s="111"/>
    </row>
    <row r="4" spans="1:11" ht="21" x14ac:dyDescent="0.25">
      <c r="A4" s="112" t="s">
        <v>0</v>
      </c>
      <c r="B4" s="112" t="s">
        <v>1</v>
      </c>
      <c r="C4" s="114" t="s">
        <v>2</v>
      </c>
      <c r="D4" s="114" t="s">
        <v>3</v>
      </c>
      <c r="E4" s="112" t="s">
        <v>4</v>
      </c>
      <c r="F4" s="10" t="s">
        <v>11</v>
      </c>
      <c r="G4" s="1" t="s">
        <v>6</v>
      </c>
      <c r="H4" s="116" t="s">
        <v>8</v>
      </c>
      <c r="I4" s="118" t="s">
        <v>9</v>
      </c>
    </row>
    <row r="5" spans="1:11" ht="40.5" customHeight="1" x14ac:dyDescent="0.25">
      <c r="A5" s="113"/>
      <c r="B5" s="113"/>
      <c r="C5" s="115"/>
      <c r="D5" s="115"/>
      <c r="E5" s="113"/>
      <c r="F5" s="11" t="s">
        <v>5</v>
      </c>
      <c r="G5" s="2" t="s">
        <v>7</v>
      </c>
      <c r="H5" s="117"/>
      <c r="I5" s="119"/>
    </row>
    <row r="6" spans="1:11" ht="72" x14ac:dyDescent="0.25">
      <c r="A6" s="4">
        <v>1</v>
      </c>
      <c r="B6" s="51" t="s">
        <v>106</v>
      </c>
      <c r="C6" s="14">
        <v>25000</v>
      </c>
      <c r="D6" s="14">
        <v>25000</v>
      </c>
      <c r="E6" s="17" t="s">
        <v>12</v>
      </c>
      <c r="F6" s="23" t="s">
        <v>339</v>
      </c>
      <c r="G6" s="23" t="s">
        <v>340</v>
      </c>
      <c r="H6" s="15" t="s">
        <v>13</v>
      </c>
      <c r="I6" s="16" t="s">
        <v>107</v>
      </c>
    </row>
    <row r="7" spans="1:11" ht="63" x14ac:dyDescent="0.25">
      <c r="A7" s="4">
        <v>2</v>
      </c>
      <c r="B7" s="31" t="s">
        <v>108</v>
      </c>
      <c r="C7" s="14">
        <v>40000</v>
      </c>
      <c r="D7" s="14">
        <v>40000</v>
      </c>
      <c r="E7" s="17" t="s">
        <v>12</v>
      </c>
      <c r="F7" s="23" t="s">
        <v>341</v>
      </c>
      <c r="G7" s="23" t="s">
        <v>342</v>
      </c>
      <c r="H7" s="15" t="s">
        <v>13</v>
      </c>
      <c r="I7" s="16" t="s">
        <v>109</v>
      </c>
      <c r="K7" s="12"/>
    </row>
    <row r="8" spans="1:11" ht="20.25" customHeight="1" x14ac:dyDescent="0.25">
      <c r="A8" s="135">
        <v>3</v>
      </c>
      <c r="B8" s="186" t="s">
        <v>110</v>
      </c>
      <c r="C8" s="143">
        <v>1000</v>
      </c>
      <c r="D8" s="143">
        <v>1000</v>
      </c>
      <c r="E8" s="139" t="s">
        <v>12</v>
      </c>
      <c r="F8" s="128" t="s">
        <v>343</v>
      </c>
      <c r="G8" s="128" t="s">
        <v>344</v>
      </c>
      <c r="H8" s="138" t="s">
        <v>13</v>
      </c>
      <c r="I8" s="41" t="s">
        <v>111</v>
      </c>
    </row>
    <row r="9" spans="1:11" ht="20.25" customHeight="1" x14ac:dyDescent="0.25">
      <c r="A9" s="135"/>
      <c r="B9" s="186"/>
      <c r="C9" s="143"/>
      <c r="D9" s="143"/>
      <c r="E9" s="139"/>
      <c r="F9" s="128"/>
      <c r="G9" s="128"/>
      <c r="H9" s="138"/>
      <c r="I9" s="43" t="s">
        <v>79</v>
      </c>
    </row>
    <row r="10" spans="1:11" ht="21" x14ac:dyDescent="0.25">
      <c r="A10" s="135"/>
      <c r="B10" s="186"/>
      <c r="C10" s="143"/>
      <c r="D10" s="143"/>
      <c r="E10" s="139"/>
      <c r="F10" s="128"/>
      <c r="G10" s="128"/>
      <c r="H10" s="138"/>
      <c r="I10" s="42" t="s">
        <v>112</v>
      </c>
      <c r="K10" s="12"/>
    </row>
    <row r="11" spans="1:11" ht="36" customHeight="1" x14ac:dyDescent="0.25">
      <c r="A11" s="135">
        <v>4</v>
      </c>
      <c r="B11" s="186" t="s">
        <v>113</v>
      </c>
      <c r="C11" s="143">
        <v>9300</v>
      </c>
      <c r="D11" s="143">
        <v>9300</v>
      </c>
      <c r="E11" s="139" t="s">
        <v>12</v>
      </c>
      <c r="F11" s="128" t="s">
        <v>345</v>
      </c>
      <c r="G11" s="128" t="s">
        <v>346</v>
      </c>
      <c r="H11" s="138" t="s">
        <v>13</v>
      </c>
      <c r="I11" s="41" t="s">
        <v>114</v>
      </c>
      <c r="K11" s="12"/>
    </row>
    <row r="12" spans="1:11" ht="20.25" customHeight="1" x14ac:dyDescent="0.25">
      <c r="A12" s="135"/>
      <c r="B12" s="186"/>
      <c r="C12" s="143"/>
      <c r="D12" s="143"/>
      <c r="E12" s="139"/>
      <c r="F12" s="128"/>
      <c r="G12" s="128"/>
      <c r="H12" s="138"/>
      <c r="I12" s="43" t="s">
        <v>79</v>
      </c>
      <c r="K12" s="12"/>
    </row>
    <row r="13" spans="1:11" ht="21" x14ac:dyDescent="0.25">
      <c r="A13" s="135"/>
      <c r="B13" s="186"/>
      <c r="C13" s="143"/>
      <c r="D13" s="143"/>
      <c r="E13" s="139"/>
      <c r="F13" s="128"/>
      <c r="G13" s="128"/>
      <c r="H13" s="138"/>
      <c r="I13" s="42" t="s">
        <v>115</v>
      </c>
    </row>
    <row r="17" spans="1:9" ht="21" x14ac:dyDescent="0.4">
      <c r="A17" s="110" t="s">
        <v>215</v>
      </c>
      <c r="B17" s="110"/>
      <c r="C17" s="110"/>
      <c r="D17" s="110"/>
      <c r="E17" s="110"/>
      <c r="F17" s="110"/>
      <c r="G17" s="110"/>
      <c r="H17" s="110"/>
      <c r="I17" s="110"/>
    </row>
    <row r="18" spans="1:9" ht="21" x14ac:dyDescent="0.4">
      <c r="A18" s="110" t="s">
        <v>26</v>
      </c>
      <c r="B18" s="110"/>
      <c r="C18" s="110"/>
      <c r="D18" s="110"/>
      <c r="E18" s="110"/>
      <c r="F18" s="110"/>
      <c r="G18" s="110"/>
      <c r="H18" s="110"/>
      <c r="I18" s="110"/>
    </row>
    <row r="19" spans="1:9" ht="21" x14ac:dyDescent="0.4">
      <c r="A19" s="111" t="s">
        <v>216</v>
      </c>
      <c r="B19" s="111"/>
      <c r="C19" s="111"/>
      <c r="D19" s="111"/>
      <c r="E19" s="111"/>
      <c r="F19" s="111"/>
      <c r="G19" s="111"/>
      <c r="H19" s="111"/>
      <c r="I19" s="111"/>
    </row>
    <row r="20" spans="1:9" ht="21" x14ac:dyDescent="0.25">
      <c r="A20" s="112" t="s">
        <v>0</v>
      </c>
      <c r="B20" s="112" t="s">
        <v>1</v>
      </c>
      <c r="C20" s="114" t="s">
        <v>2</v>
      </c>
      <c r="D20" s="114" t="s">
        <v>3</v>
      </c>
      <c r="E20" s="112" t="s">
        <v>4</v>
      </c>
      <c r="F20" s="10" t="s">
        <v>11</v>
      </c>
      <c r="G20" s="1" t="s">
        <v>6</v>
      </c>
      <c r="H20" s="116" t="s">
        <v>8</v>
      </c>
      <c r="I20" s="118" t="s">
        <v>9</v>
      </c>
    </row>
    <row r="21" spans="1:9" ht="21" x14ac:dyDescent="0.25">
      <c r="A21" s="113"/>
      <c r="B21" s="113"/>
      <c r="C21" s="115"/>
      <c r="D21" s="115"/>
      <c r="E21" s="113"/>
      <c r="F21" s="11" t="s">
        <v>5</v>
      </c>
      <c r="G21" s="2" t="s">
        <v>7</v>
      </c>
      <c r="H21" s="117"/>
      <c r="I21" s="119"/>
    </row>
    <row r="22" spans="1:9" ht="135" customHeight="1" x14ac:dyDescent="0.25">
      <c r="A22" s="62">
        <v>5</v>
      </c>
      <c r="B22" s="39" t="s">
        <v>116</v>
      </c>
      <c r="C22" s="14">
        <v>7490</v>
      </c>
      <c r="D22" s="14">
        <v>7490</v>
      </c>
      <c r="E22" s="17" t="s">
        <v>12</v>
      </c>
      <c r="F22" s="65" t="s">
        <v>347</v>
      </c>
      <c r="G22" s="65" t="s">
        <v>348</v>
      </c>
      <c r="H22" s="17" t="s">
        <v>13</v>
      </c>
      <c r="I22" s="61" t="s">
        <v>357</v>
      </c>
    </row>
    <row r="23" spans="1:9" ht="64.5" customHeight="1" x14ac:dyDescent="0.25">
      <c r="A23" s="62">
        <v>6</v>
      </c>
      <c r="B23" s="51" t="s">
        <v>117</v>
      </c>
      <c r="C23" s="14">
        <v>20006.8</v>
      </c>
      <c r="D23" s="14">
        <v>20006.8</v>
      </c>
      <c r="E23" s="17" t="s">
        <v>12</v>
      </c>
      <c r="F23" s="65" t="s">
        <v>349</v>
      </c>
      <c r="G23" s="65" t="s">
        <v>350</v>
      </c>
      <c r="H23" s="17" t="s">
        <v>13</v>
      </c>
      <c r="I23" s="61" t="s">
        <v>358</v>
      </c>
    </row>
    <row r="24" spans="1:9" ht="63" customHeight="1" x14ac:dyDescent="0.25">
      <c r="A24" s="62">
        <v>7</v>
      </c>
      <c r="B24" s="51" t="s">
        <v>118</v>
      </c>
      <c r="C24" s="14">
        <v>20000</v>
      </c>
      <c r="D24" s="14">
        <v>20000</v>
      </c>
      <c r="E24" s="17" t="s">
        <v>12</v>
      </c>
      <c r="F24" s="65" t="s">
        <v>351</v>
      </c>
      <c r="G24" s="65" t="s">
        <v>352</v>
      </c>
      <c r="H24" s="17" t="s">
        <v>13</v>
      </c>
      <c r="I24" s="61" t="s">
        <v>359</v>
      </c>
    </row>
    <row r="25" spans="1:9" ht="60.75" customHeight="1" x14ac:dyDescent="0.25">
      <c r="A25" s="62">
        <v>8</v>
      </c>
      <c r="B25" s="51" t="s">
        <v>119</v>
      </c>
      <c r="C25" s="14">
        <v>9955.2800000000007</v>
      </c>
      <c r="D25" s="14">
        <v>9955.2800000000007</v>
      </c>
      <c r="E25" s="17" t="s">
        <v>12</v>
      </c>
      <c r="F25" s="65" t="s">
        <v>353</v>
      </c>
      <c r="G25" s="65" t="s">
        <v>354</v>
      </c>
      <c r="H25" s="17" t="s">
        <v>13</v>
      </c>
      <c r="I25" s="61" t="s">
        <v>360</v>
      </c>
    </row>
    <row r="26" spans="1:9" ht="20.25" customHeight="1" x14ac:dyDescent="0.25">
      <c r="A26" s="159">
        <v>9</v>
      </c>
      <c r="B26" s="180" t="s">
        <v>120</v>
      </c>
      <c r="C26" s="165">
        <v>9790.5</v>
      </c>
      <c r="D26" s="165">
        <v>9790.5</v>
      </c>
      <c r="E26" s="144" t="s">
        <v>12</v>
      </c>
      <c r="F26" s="183" t="s">
        <v>355</v>
      </c>
      <c r="G26" s="183" t="s">
        <v>356</v>
      </c>
      <c r="H26" s="176" t="s">
        <v>13</v>
      </c>
      <c r="I26" s="45" t="s">
        <v>121</v>
      </c>
    </row>
    <row r="27" spans="1:9" ht="20.25" customHeight="1" x14ac:dyDescent="0.25">
      <c r="A27" s="160"/>
      <c r="B27" s="181"/>
      <c r="C27" s="166"/>
      <c r="D27" s="166"/>
      <c r="E27" s="168"/>
      <c r="F27" s="184"/>
      <c r="G27" s="184"/>
      <c r="H27" s="177"/>
      <c r="I27" s="47" t="s">
        <v>79</v>
      </c>
    </row>
    <row r="28" spans="1:9" ht="35.25" customHeight="1" x14ac:dyDescent="0.25">
      <c r="A28" s="161"/>
      <c r="B28" s="182"/>
      <c r="C28" s="167"/>
      <c r="D28" s="167"/>
      <c r="E28" s="169"/>
      <c r="F28" s="185"/>
      <c r="G28" s="185"/>
      <c r="H28" s="169"/>
      <c r="I28" s="64">
        <v>244166</v>
      </c>
    </row>
    <row r="29" spans="1:9" ht="21" x14ac:dyDescent="0.4">
      <c r="A29" s="110" t="s">
        <v>215</v>
      </c>
      <c r="B29" s="110"/>
      <c r="C29" s="110"/>
      <c r="D29" s="110"/>
      <c r="E29" s="110"/>
      <c r="F29" s="110"/>
      <c r="G29" s="110"/>
      <c r="H29" s="110"/>
      <c r="I29" s="110"/>
    </row>
    <row r="30" spans="1:9" ht="21" x14ac:dyDescent="0.4">
      <c r="A30" s="110" t="s">
        <v>26</v>
      </c>
      <c r="B30" s="110"/>
      <c r="C30" s="110"/>
      <c r="D30" s="110"/>
      <c r="E30" s="110"/>
      <c r="F30" s="110"/>
      <c r="G30" s="110"/>
      <c r="H30" s="110"/>
      <c r="I30" s="110"/>
    </row>
    <row r="31" spans="1:9" ht="21" x14ac:dyDescent="0.4">
      <c r="A31" s="111" t="s">
        <v>216</v>
      </c>
      <c r="B31" s="111"/>
      <c r="C31" s="111"/>
      <c r="D31" s="111"/>
      <c r="E31" s="111"/>
      <c r="F31" s="111"/>
      <c r="G31" s="111"/>
      <c r="H31" s="111"/>
      <c r="I31" s="111"/>
    </row>
    <row r="32" spans="1:9" ht="21" x14ac:dyDescent="0.25">
      <c r="A32" s="112" t="s">
        <v>0</v>
      </c>
      <c r="B32" s="112" t="s">
        <v>1</v>
      </c>
      <c r="C32" s="114" t="s">
        <v>2</v>
      </c>
      <c r="D32" s="114" t="s">
        <v>3</v>
      </c>
      <c r="E32" s="112" t="s">
        <v>4</v>
      </c>
      <c r="F32" s="10" t="s">
        <v>11</v>
      </c>
      <c r="G32" s="1" t="s">
        <v>6</v>
      </c>
      <c r="H32" s="116" t="s">
        <v>8</v>
      </c>
      <c r="I32" s="118" t="s">
        <v>9</v>
      </c>
    </row>
    <row r="33" spans="1:9" ht="21" x14ac:dyDescent="0.25">
      <c r="A33" s="113"/>
      <c r="B33" s="113"/>
      <c r="C33" s="115"/>
      <c r="D33" s="115"/>
      <c r="E33" s="113"/>
      <c r="F33" s="11" t="s">
        <v>5</v>
      </c>
      <c r="G33" s="2" t="s">
        <v>7</v>
      </c>
      <c r="H33" s="117"/>
      <c r="I33" s="119"/>
    </row>
    <row r="34" spans="1:9" ht="63" x14ac:dyDescent="0.25">
      <c r="A34" s="159">
        <v>10</v>
      </c>
      <c r="B34" s="92" t="s">
        <v>122</v>
      </c>
      <c r="C34" s="165">
        <v>4000</v>
      </c>
      <c r="D34" s="165">
        <v>4000</v>
      </c>
      <c r="E34" s="144" t="s">
        <v>12</v>
      </c>
      <c r="F34" s="173" t="s">
        <v>364</v>
      </c>
      <c r="G34" s="173" t="s">
        <v>365</v>
      </c>
      <c r="H34" s="144" t="s">
        <v>13</v>
      </c>
      <c r="I34" s="178" t="s">
        <v>361</v>
      </c>
    </row>
    <row r="35" spans="1:9" ht="21" x14ac:dyDescent="0.25">
      <c r="A35" s="161"/>
      <c r="B35" s="93" t="s">
        <v>123</v>
      </c>
      <c r="C35" s="167"/>
      <c r="D35" s="167"/>
      <c r="E35" s="169"/>
      <c r="F35" s="175"/>
      <c r="G35" s="175"/>
      <c r="H35" s="169"/>
      <c r="I35" s="179"/>
    </row>
    <row r="36" spans="1:9" ht="18" x14ac:dyDescent="0.25">
      <c r="A36" s="159">
        <v>11</v>
      </c>
      <c r="B36" s="162" t="s">
        <v>124</v>
      </c>
      <c r="C36" s="165">
        <v>6313</v>
      </c>
      <c r="D36" s="165">
        <v>6313</v>
      </c>
      <c r="E36" s="144" t="s">
        <v>12</v>
      </c>
      <c r="F36" s="173" t="s">
        <v>366</v>
      </c>
      <c r="G36" s="173" t="s">
        <v>367</v>
      </c>
      <c r="H36" s="144" t="s">
        <v>13</v>
      </c>
      <c r="I36" s="45" t="s">
        <v>125</v>
      </c>
    </row>
    <row r="37" spans="1:9" ht="18" x14ac:dyDescent="0.25">
      <c r="A37" s="160"/>
      <c r="B37" s="163"/>
      <c r="C37" s="166"/>
      <c r="D37" s="166"/>
      <c r="E37" s="168"/>
      <c r="F37" s="174"/>
      <c r="G37" s="174"/>
      <c r="H37" s="168"/>
      <c r="I37" s="47" t="s">
        <v>79</v>
      </c>
    </row>
    <row r="38" spans="1:9" ht="54" customHeight="1" x14ac:dyDescent="0.25">
      <c r="A38" s="161"/>
      <c r="B38" s="164"/>
      <c r="C38" s="167"/>
      <c r="D38" s="167"/>
      <c r="E38" s="169"/>
      <c r="F38" s="175"/>
      <c r="G38" s="175"/>
      <c r="H38" s="169"/>
      <c r="I38" s="46">
        <v>244173</v>
      </c>
    </row>
    <row r="39" spans="1:9" ht="18" x14ac:dyDescent="0.25">
      <c r="A39" s="159">
        <v>12</v>
      </c>
      <c r="B39" s="162" t="s">
        <v>126</v>
      </c>
      <c r="C39" s="165">
        <v>4000</v>
      </c>
      <c r="D39" s="165">
        <v>4000</v>
      </c>
      <c r="E39" s="144" t="s">
        <v>12</v>
      </c>
      <c r="F39" s="173" t="s">
        <v>368</v>
      </c>
      <c r="G39" s="173" t="s">
        <v>369</v>
      </c>
      <c r="H39" s="144" t="s">
        <v>13</v>
      </c>
      <c r="I39" s="45" t="s">
        <v>127</v>
      </c>
    </row>
    <row r="40" spans="1:9" ht="18" x14ac:dyDescent="0.25">
      <c r="A40" s="160"/>
      <c r="B40" s="163"/>
      <c r="C40" s="166"/>
      <c r="D40" s="166"/>
      <c r="E40" s="168"/>
      <c r="F40" s="174"/>
      <c r="G40" s="174"/>
      <c r="H40" s="168"/>
      <c r="I40" s="47" t="s">
        <v>79</v>
      </c>
    </row>
    <row r="41" spans="1:9" ht="18" x14ac:dyDescent="0.25">
      <c r="A41" s="161"/>
      <c r="B41" s="164"/>
      <c r="C41" s="167"/>
      <c r="D41" s="167"/>
      <c r="E41" s="169"/>
      <c r="F41" s="175"/>
      <c r="G41" s="175"/>
      <c r="H41" s="169"/>
      <c r="I41" s="66" t="s">
        <v>362</v>
      </c>
    </row>
    <row r="42" spans="1:9" ht="18" x14ac:dyDescent="0.25">
      <c r="A42" s="159">
        <v>13</v>
      </c>
      <c r="B42" s="162" t="s">
        <v>128</v>
      </c>
      <c r="C42" s="165">
        <v>7120</v>
      </c>
      <c r="D42" s="165">
        <v>7120</v>
      </c>
      <c r="E42" s="144" t="s">
        <v>12</v>
      </c>
      <c r="F42" s="173" t="s">
        <v>370</v>
      </c>
      <c r="G42" s="173" t="s">
        <v>371</v>
      </c>
      <c r="H42" s="144" t="s">
        <v>13</v>
      </c>
      <c r="I42" s="45" t="s">
        <v>129</v>
      </c>
    </row>
    <row r="43" spans="1:9" ht="18" x14ac:dyDescent="0.25">
      <c r="A43" s="160"/>
      <c r="B43" s="163"/>
      <c r="C43" s="166"/>
      <c r="D43" s="166"/>
      <c r="E43" s="168"/>
      <c r="F43" s="174"/>
      <c r="G43" s="174"/>
      <c r="H43" s="168"/>
      <c r="I43" s="47" t="s">
        <v>79</v>
      </c>
    </row>
    <row r="44" spans="1:9" ht="18" x14ac:dyDescent="0.25">
      <c r="A44" s="161"/>
      <c r="B44" s="164"/>
      <c r="C44" s="167"/>
      <c r="D44" s="167"/>
      <c r="E44" s="169"/>
      <c r="F44" s="175"/>
      <c r="G44" s="175"/>
      <c r="H44" s="169"/>
      <c r="I44" s="66" t="s">
        <v>217</v>
      </c>
    </row>
    <row r="45" spans="1:9" ht="63" x14ac:dyDescent="0.25">
      <c r="A45" s="62">
        <v>14</v>
      </c>
      <c r="B45" s="39" t="s">
        <v>130</v>
      </c>
      <c r="C45" s="14">
        <v>6527</v>
      </c>
      <c r="D45" s="14">
        <v>6527</v>
      </c>
      <c r="E45" s="17" t="s">
        <v>12</v>
      </c>
      <c r="F45" s="65" t="s">
        <v>372</v>
      </c>
      <c r="G45" s="65" t="s">
        <v>373</v>
      </c>
      <c r="H45" s="17" t="s">
        <v>13</v>
      </c>
      <c r="I45" s="61" t="s">
        <v>363</v>
      </c>
    </row>
    <row r="46" spans="1:9" ht="45.75" customHeight="1" x14ac:dyDescent="0.25">
      <c r="A46" s="53"/>
      <c r="B46" s="27"/>
      <c r="C46" s="28"/>
      <c r="D46" s="28"/>
      <c r="E46" s="29"/>
      <c r="F46" s="36"/>
      <c r="G46" s="36"/>
      <c r="H46" s="37"/>
      <c r="I46" s="38"/>
    </row>
    <row r="47" spans="1:9" ht="21" x14ac:dyDescent="0.4">
      <c r="A47" s="110" t="s">
        <v>215</v>
      </c>
      <c r="B47" s="110"/>
      <c r="C47" s="110"/>
      <c r="D47" s="110"/>
      <c r="E47" s="110"/>
      <c r="F47" s="110"/>
      <c r="G47" s="110"/>
      <c r="H47" s="110"/>
      <c r="I47" s="110"/>
    </row>
    <row r="48" spans="1:9" ht="21" x14ac:dyDescent="0.4">
      <c r="A48" s="110" t="s">
        <v>26</v>
      </c>
      <c r="B48" s="110"/>
      <c r="C48" s="110"/>
      <c r="D48" s="110"/>
      <c r="E48" s="110"/>
      <c r="F48" s="110"/>
      <c r="G48" s="110"/>
      <c r="H48" s="110"/>
      <c r="I48" s="110"/>
    </row>
    <row r="49" spans="1:9" ht="21" x14ac:dyDescent="0.4">
      <c r="A49" s="111" t="s">
        <v>216</v>
      </c>
      <c r="B49" s="111"/>
      <c r="C49" s="111"/>
      <c r="D49" s="111"/>
      <c r="E49" s="111"/>
      <c r="F49" s="111"/>
      <c r="G49" s="111"/>
      <c r="H49" s="111"/>
      <c r="I49" s="111"/>
    </row>
    <row r="50" spans="1:9" ht="21" x14ac:dyDescent="0.25">
      <c r="A50" s="112" t="s">
        <v>0</v>
      </c>
      <c r="B50" s="112" t="s">
        <v>1</v>
      </c>
      <c r="C50" s="114" t="s">
        <v>2</v>
      </c>
      <c r="D50" s="114" t="s">
        <v>3</v>
      </c>
      <c r="E50" s="112" t="s">
        <v>4</v>
      </c>
      <c r="F50" s="10" t="s">
        <v>11</v>
      </c>
      <c r="G50" s="1" t="s">
        <v>6</v>
      </c>
      <c r="H50" s="116" t="s">
        <v>8</v>
      </c>
      <c r="I50" s="118" t="s">
        <v>9</v>
      </c>
    </row>
    <row r="51" spans="1:9" ht="21" x14ac:dyDescent="0.25">
      <c r="A51" s="113"/>
      <c r="B51" s="113"/>
      <c r="C51" s="115"/>
      <c r="D51" s="115"/>
      <c r="E51" s="113"/>
      <c r="F51" s="11" t="s">
        <v>5</v>
      </c>
      <c r="G51" s="2" t="s">
        <v>7</v>
      </c>
      <c r="H51" s="117"/>
      <c r="I51" s="119"/>
    </row>
    <row r="52" spans="1:9" ht="18" x14ac:dyDescent="0.25">
      <c r="A52" s="159">
        <v>15</v>
      </c>
      <c r="B52" s="162" t="s">
        <v>131</v>
      </c>
      <c r="C52" s="165">
        <v>4640</v>
      </c>
      <c r="D52" s="165">
        <v>4640</v>
      </c>
      <c r="E52" s="144" t="s">
        <v>12</v>
      </c>
      <c r="F52" s="173" t="s">
        <v>374</v>
      </c>
      <c r="G52" s="173" t="s">
        <v>375</v>
      </c>
      <c r="H52" s="144" t="s">
        <v>13</v>
      </c>
      <c r="I52" s="45" t="s">
        <v>132</v>
      </c>
    </row>
    <row r="53" spans="1:9" ht="18" x14ac:dyDescent="0.25">
      <c r="A53" s="160"/>
      <c r="B53" s="163"/>
      <c r="C53" s="166"/>
      <c r="D53" s="166"/>
      <c r="E53" s="168"/>
      <c r="F53" s="174"/>
      <c r="G53" s="174"/>
      <c r="H53" s="168"/>
      <c r="I53" s="47" t="s">
        <v>79</v>
      </c>
    </row>
    <row r="54" spans="1:9" ht="18" x14ac:dyDescent="0.25">
      <c r="A54" s="161"/>
      <c r="B54" s="164"/>
      <c r="C54" s="167"/>
      <c r="D54" s="167"/>
      <c r="E54" s="169"/>
      <c r="F54" s="175"/>
      <c r="G54" s="175"/>
      <c r="H54" s="169"/>
      <c r="I54" s="66" t="s">
        <v>217</v>
      </c>
    </row>
    <row r="55" spans="1:9" ht="18" x14ac:dyDescent="0.25">
      <c r="A55" s="159">
        <v>16</v>
      </c>
      <c r="B55" s="162" t="s">
        <v>133</v>
      </c>
      <c r="C55" s="165">
        <v>2040</v>
      </c>
      <c r="D55" s="165">
        <v>2040</v>
      </c>
      <c r="E55" s="144" t="s">
        <v>12</v>
      </c>
      <c r="F55" s="173" t="s">
        <v>376</v>
      </c>
      <c r="G55" s="173" t="s">
        <v>377</v>
      </c>
      <c r="H55" s="144" t="s">
        <v>13</v>
      </c>
      <c r="I55" s="45" t="s">
        <v>134</v>
      </c>
    </row>
    <row r="56" spans="1:9" ht="18" x14ac:dyDescent="0.25">
      <c r="A56" s="160"/>
      <c r="B56" s="163"/>
      <c r="C56" s="166"/>
      <c r="D56" s="166"/>
      <c r="E56" s="168"/>
      <c r="F56" s="174"/>
      <c r="G56" s="174"/>
      <c r="H56" s="168"/>
      <c r="I56" s="47" t="s">
        <v>79</v>
      </c>
    </row>
    <row r="57" spans="1:9" ht="18" x14ac:dyDescent="0.25">
      <c r="A57" s="161"/>
      <c r="B57" s="164"/>
      <c r="C57" s="167"/>
      <c r="D57" s="167"/>
      <c r="E57" s="169"/>
      <c r="F57" s="175"/>
      <c r="G57" s="175"/>
      <c r="H57" s="169"/>
      <c r="I57" s="66" t="s">
        <v>217</v>
      </c>
    </row>
    <row r="58" spans="1:9" ht="18" x14ac:dyDescent="0.25">
      <c r="A58" s="159">
        <v>17</v>
      </c>
      <c r="B58" s="162" t="s">
        <v>135</v>
      </c>
      <c r="C58" s="165">
        <v>3000</v>
      </c>
      <c r="D58" s="165">
        <v>3000</v>
      </c>
      <c r="E58" s="144" t="s">
        <v>12</v>
      </c>
      <c r="F58" s="173" t="s">
        <v>378</v>
      </c>
      <c r="G58" s="173" t="s">
        <v>379</v>
      </c>
      <c r="H58" s="144" t="s">
        <v>13</v>
      </c>
      <c r="I58" s="45" t="s">
        <v>136</v>
      </c>
    </row>
    <row r="59" spans="1:9" ht="18" x14ac:dyDescent="0.25">
      <c r="A59" s="160"/>
      <c r="B59" s="163"/>
      <c r="C59" s="166"/>
      <c r="D59" s="166"/>
      <c r="E59" s="168"/>
      <c r="F59" s="174"/>
      <c r="G59" s="174"/>
      <c r="H59" s="168"/>
      <c r="I59" s="47" t="s">
        <v>79</v>
      </c>
    </row>
    <row r="60" spans="1:9" ht="18" x14ac:dyDescent="0.25">
      <c r="A60" s="161"/>
      <c r="B60" s="164"/>
      <c r="C60" s="167"/>
      <c r="D60" s="167"/>
      <c r="E60" s="169"/>
      <c r="F60" s="175"/>
      <c r="G60" s="175"/>
      <c r="H60" s="169"/>
      <c r="I60" s="46">
        <v>244194</v>
      </c>
    </row>
    <row r="61" spans="1:9" ht="18" x14ac:dyDescent="0.25">
      <c r="A61" s="159">
        <v>18</v>
      </c>
      <c r="B61" s="162" t="s">
        <v>137</v>
      </c>
      <c r="C61" s="165">
        <v>63660</v>
      </c>
      <c r="D61" s="165">
        <v>63660</v>
      </c>
      <c r="E61" s="144" t="s">
        <v>12</v>
      </c>
      <c r="F61" s="173" t="s">
        <v>380</v>
      </c>
      <c r="G61" s="173" t="s">
        <v>381</v>
      </c>
      <c r="H61" s="144" t="s">
        <v>13</v>
      </c>
      <c r="I61" s="45" t="s">
        <v>138</v>
      </c>
    </row>
    <row r="62" spans="1:9" ht="18" x14ac:dyDescent="0.25">
      <c r="A62" s="160"/>
      <c r="B62" s="163"/>
      <c r="C62" s="166"/>
      <c r="D62" s="166"/>
      <c r="E62" s="168"/>
      <c r="F62" s="174"/>
      <c r="G62" s="174"/>
      <c r="H62" s="168"/>
      <c r="I62" s="47" t="s">
        <v>79</v>
      </c>
    </row>
    <row r="63" spans="1:9" ht="36" customHeight="1" x14ac:dyDescent="0.25">
      <c r="A63" s="161"/>
      <c r="B63" s="164"/>
      <c r="C63" s="167"/>
      <c r="D63" s="167"/>
      <c r="E63" s="169"/>
      <c r="F63" s="175"/>
      <c r="G63" s="175"/>
      <c r="H63" s="169"/>
      <c r="I63" s="46">
        <v>244194</v>
      </c>
    </row>
    <row r="64" spans="1:9" ht="18" x14ac:dyDescent="0.25">
      <c r="A64" s="159">
        <v>19</v>
      </c>
      <c r="B64" s="162" t="s">
        <v>139</v>
      </c>
      <c r="C64" s="165">
        <v>2100</v>
      </c>
      <c r="D64" s="165">
        <v>2100</v>
      </c>
      <c r="E64" s="144" t="s">
        <v>12</v>
      </c>
      <c r="F64" s="173" t="s">
        <v>382</v>
      </c>
      <c r="G64" s="173" t="s">
        <v>383</v>
      </c>
      <c r="H64" s="176" t="s">
        <v>13</v>
      </c>
      <c r="I64" s="47" t="s">
        <v>140</v>
      </c>
    </row>
    <row r="65" spans="1:9" ht="18" x14ac:dyDescent="0.25">
      <c r="A65" s="160"/>
      <c r="B65" s="163"/>
      <c r="C65" s="166"/>
      <c r="D65" s="166"/>
      <c r="E65" s="168"/>
      <c r="F65" s="174"/>
      <c r="G65" s="174"/>
      <c r="H65" s="177"/>
      <c r="I65" s="47" t="s">
        <v>79</v>
      </c>
    </row>
    <row r="66" spans="1:9" ht="32.25" customHeight="1" x14ac:dyDescent="0.25">
      <c r="A66" s="161"/>
      <c r="B66" s="164"/>
      <c r="C66" s="167"/>
      <c r="D66" s="167"/>
      <c r="E66" s="169"/>
      <c r="F66" s="175"/>
      <c r="G66" s="175"/>
      <c r="H66" s="169"/>
      <c r="I66" s="46">
        <v>244194</v>
      </c>
    </row>
    <row r="67" spans="1:9" ht="18" x14ac:dyDescent="0.25">
      <c r="A67" s="159">
        <v>20</v>
      </c>
      <c r="B67" s="162" t="s">
        <v>141</v>
      </c>
      <c r="C67" s="165">
        <v>2000</v>
      </c>
      <c r="D67" s="165">
        <v>2000</v>
      </c>
      <c r="E67" s="144" t="s">
        <v>12</v>
      </c>
      <c r="F67" s="173" t="s">
        <v>385</v>
      </c>
      <c r="G67" s="173" t="s">
        <v>384</v>
      </c>
      <c r="H67" s="176" t="s">
        <v>13</v>
      </c>
      <c r="I67" s="45" t="s">
        <v>142</v>
      </c>
    </row>
    <row r="68" spans="1:9" ht="18" x14ac:dyDescent="0.25">
      <c r="A68" s="160"/>
      <c r="B68" s="163"/>
      <c r="C68" s="166"/>
      <c r="D68" s="166"/>
      <c r="E68" s="168"/>
      <c r="F68" s="174"/>
      <c r="G68" s="174"/>
      <c r="H68" s="177"/>
      <c r="I68" s="47" t="s">
        <v>79</v>
      </c>
    </row>
    <row r="69" spans="1:9" ht="18" x14ac:dyDescent="0.25">
      <c r="A69" s="161"/>
      <c r="B69" s="164"/>
      <c r="C69" s="167"/>
      <c r="D69" s="167"/>
      <c r="E69" s="169"/>
      <c r="F69" s="175"/>
      <c r="G69" s="175"/>
      <c r="H69" s="169"/>
      <c r="I69" s="66" t="s">
        <v>218</v>
      </c>
    </row>
    <row r="70" spans="1:9" ht="21" x14ac:dyDescent="0.4">
      <c r="A70" s="110" t="s">
        <v>215</v>
      </c>
      <c r="B70" s="110"/>
      <c r="C70" s="110"/>
      <c r="D70" s="110"/>
      <c r="E70" s="110"/>
      <c r="F70" s="110"/>
      <c r="G70" s="110"/>
      <c r="H70" s="110"/>
      <c r="I70" s="110"/>
    </row>
    <row r="71" spans="1:9" ht="21" x14ac:dyDescent="0.4">
      <c r="A71" s="110" t="s">
        <v>26</v>
      </c>
      <c r="B71" s="110"/>
      <c r="C71" s="110"/>
      <c r="D71" s="110"/>
      <c r="E71" s="110"/>
      <c r="F71" s="110"/>
      <c r="G71" s="110"/>
      <c r="H71" s="110"/>
      <c r="I71" s="110"/>
    </row>
    <row r="72" spans="1:9" ht="21" x14ac:dyDescent="0.4">
      <c r="A72" s="111" t="s">
        <v>216</v>
      </c>
      <c r="B72" s="111"/>
      <c r="C72" s="111"/>
      <c r="D72" s="111"/>
      <c r="E72" s="111"/>
      <c r="F72" s="111"/>
      <c r="G72" s="111"/>
      <c r="H72" s="111"/>
      <c r="I72" s="111"/>
    </row>
    <row r="73" spans="1:9" ht="21" x14ac:dyDescent="0.25">
      <c r="A73" s="112" t="s">
        <v>0</v>
      </c>
      <c r="B73" s="112" t="s">
        <v>1</v>
      </c>
      <c r="C73" s="114" t="s">
        <v>2</v>
      </c>
      <c r="D73" s="114" t="s">
        <v>3</v>
      </c>
      <c r="E73" s="112" t="s">
        <v>4</v>
      </c>
      <c r="F73" s="10" t="s">
        <v>11</v>
      </c>
      <c r="G73" s="1" t="s">
        <v>6</v>
      </c>
      <c r="H73" s="116" t="s">
        <v>8</v>
      </c>
      <c r="I73" s="118" t="s">
        <v>9</v>
      </c>
    </row>
    <row r="74" spans="1:9" ht="21" x14ac:dyDescent="0.25">
      <c r="A74" s="113"/>
      <c r="B74" s="113"/>
      <c r="C74" s="115"/>
      <c r="D74" s="115"/>
      <c r="E74" s="113"/>
      <c r="F74" s="11" t="s">
        <v>5</v>
      </c>
      <c r="G74" s="2" t="s">
        <v>7</v>
      </c>
      <c r="H74" s="117"/>
      <c r="I74" s="119"/>
    </row>
    <row r="75" spans="1:9" ht="18" x14ac:dyDescent="0.25">
      <c r="A75" s="159">
        <v>21</v>
      </c>
      <c r="B75" s="162" t="s">
        <v>143</v>
      </c>
      <c r="C75" s="165">
        <v>8480</v>
      </c>
      <c r="D75" s="165">
        <v>8480</v>
      </c>
      <c r="E75" s="144" t="s">
        <v>12</v>
      </c>
      <c r="F75" s="170" t="s">
        <v>386</v>
      </c>
      <c r="G75" s="170" t="s">
        <v>387</v>
      </c>
      <c r="H75" s="144" t="s">
        <v>13</v>
      </c>
      <c r="I75" s="45" t="s">
        <v>144</v>
      </c>
    </row>
    <row r="76" spans="1:9" ht="18" x14ac:dyDescent="0.25">
      <c r="A76" s="160"/>
      <c r="B76" s="163"/>
      <c r="C76" s="166"/>
      <c r="D76" s="166"/>
      <c r="E76" s="168"/>
      <c r="F76" s="171"/>
      <c r="G76" s="171"/>
      <c r="H76" s="168"/>
      <c r="I76" s="47" t="s">
        <v>79</v>
      </c>
    </row>
    <row r="77" spans="1:9" ht="18" x14ac:dyDescent="0.25">
      <c r="A77" s="161"/>
      <c r="B77" s="164"/>
      <c r="C77" s="167"/>
      <c r="D77" s="167"/>
      <c r="E77" s="169"/>
      <c r="F77" s="172"/>
      <c r="G77" s="172"/>
      <c r="H77" s="169"/>
      <c r="I77" s="66" t="s">
        <v>218</v>
      </c>
    </row>
  </sheetData>
  <mergeCells count="162">
    <mergeCell ref="G8:G10"/>
    <mergeCell ref="H8:H10"/>
    <mergeCell ref="A11:A13"/>
    <mergeCell ref="B11:B13"/>
    <mergeCell ref="C11:C13"/>
    <mergeCell ref="D11:D13"/>
    <mergeCell ref="E11:E13"/>
    <mergeCell ref="F11:F13"/>
    <mergeCell ref="G11:G13"/>
    <mergeCell ref="H11:H13"/>
    <mergeCell ref="A8:A10"/>
    <mergeCell ref="B8:B10"/>
    <mergeCell ref="C8:C10"/>
    <mergeCell ref="D8:D10"/>
    <mergeCell ref="E8:E10"/>
    <mergeCell ref="F8:F10"/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  <mergeCell ref="A17:I17"/>
    <mergeCell ref="A18:I18"/>
    <mergeCell ref="A19:I19"/>
    <mergeCell ref="A20:A21"/>
    <mergeCell ref="B20:B21"/>
    <mergeCell ref="C20:C21"/>
    <mergeCell ref="D20:D21"/>
    <mergeCell ref="E20:E21"/>
    <mergeCell ref="H20:H21"/>
    <mergeCell ref="I20:I21"/>
    <mergeCell ref="A49:I49"/>
    <mergeCell ref="A50:A51"/>
    <mergeCell ref="B50:B51"/>
    <mergeCell ref="C50:C51"/>
    <mergeCell ref="D50:D51"/>
    <mergeCell ref="E50:E51"/>
    <mergeCell ref="H50:H51"/>
    <mergeCell ref="A26:A28"/>
    <mergeCell ref="B26:B28"/>
    <mergeCell ref="C26:C28"/>
    <mergeCell ref="D26:D28"/>
    <mergeCell ref="E26:E28"/>
    <mergeCell ref="F26:F28"/>
    <mergeCell ref="G26:G28"/>
    <mergeCell ref="H26:H28"/>
    <mergeCell ref="A29:I29"/>
    <mergeCell ref="A30:I30"/>
    <mergeCell ref="A31:I31"/>
    <mergeCell ref="A32:A33"/>
    <mergeCell ref="B32:B33"/>
    <mergeCell ref="C32:C33"/>
    <mergeCell ref="D32:D33"/>
    <mergeCell ref="E32:E33"/>
    <mergeCell ref="H32:H33"/>
    <mergeCell ref="I32:I33"/>
    <mergeCell ref="A48:I48"/>
    <mergeCell ref="A34:A35"/>
    <mergeCell ref="C34:C35"/>
    <mergeCell ref="D34:D35"/>
    <mergeCell ref="E34:E35"/>
    <mergeCell ref="F34:F35"/>
    <mergeCell ref="G34:G35"/>
    <mergeCell ref="H34:H35"/>
    <mergeCell ref="I34:I35"/>
    <mergeCell ref="A36:A38"/>
    <mergeCell ref="B36:B38"/>
    <mergeCell ref="C36:C38"/>
    <mergeCell ref="D36:D38"/>
    <mergeCell ref="E36:E38"/>
    <mergeCell ref="F36:F38"/>
    <mergeCell ref="G36:G38"/>
    <mergeCell ref="H36:H38"/>
    <mergeCell ref="A47:I47"/>
    <mergeCell ref="A39:A41"/>
    <mergeCell ref="B39:B41"/>
    <mergeCell ref="C39:C41"/>
    <mergeCell ref="D39:D41"/>
    <mergeCell ref="E39:E41"/>
    <mergeCell ref="F39:F41"/>
    <mergeCell ref="G39:G41"/>
    <mergeCell ref="H39:H41"/>
    <mergeCell ref="A42:A44"/>
    <mergeCell ref="B42:B44"/>
    <mergeCell ref="C42:C44"/>
    <mergeCell ref="D42:D44"/>
    <mergeCell ref="E42:E44"/>
    <mergeCell ref="F42:F44"/>
    <mergeCell ref="G42:G44"/>
    <mergeCell ref="H42:H44"/>
    <mergeCell ref="A52:A54"/>
    <mergeCell ref="B52:B54"/>
    <mergeCell ref="C52:C54"/>
    <mergeCell ref="D52:D54"/>
    <mergeCell ref="E52:E54"/>
    <mergeCell ref="F52:F54"/>
    <mergeCell ref="G52:G54"/>
    <mergeCell ref="H52:H54"/>
    <mergeCell ref="I50:I51"/>
    <mergeCell ref="A55:A57"/>
    <mergeCell ref="B55:B57"/>
    <mergeCell ref="C55:C57"/>
    <mergeCell ref="D55:D57"/>
    <mergeCell ref="E55:E57"/>
    <mergeCell ref="F55:F57"/>
    <mergeCell ref="G55:G57"/>
    <mergeCell ref="H55:H57"/>
    <mergeCell ref="A58:A60"/>
    <mergeCell ref="B58:B60"/>
    <mergeCell ref="C58:C60"/>
    <mergeCell ref="D58:D60"/>
    <mergeCell ref="E58:E60"/>
    <mergeCell ref="F58:F60"/>
    <mergeCell ref="G58:G60"/>
    <mergeCell ref="H58:H60"/>
    <mergeCell ref="A67:A69"/>
    <mergeCell ref="B67:B69"/>
    <mergeCell ref="C67:C69"/>
    <mergeCell ref="D67:D69"/>
    <mergeCell ref="E67:E69"/>
    <mergeCell ref="F67:F69"/>
    <mergeCell ref="G67:G69"/>
    <mergeCell ref="H67:H69"/>
    <mergeCell ref="A61:A63"/>
    <mergeCell ref="B61:B63"/>
    <mergeCell ref="C61:C63"/>
    <mergeCell ref="D61:D63"/>
    <mergeCell ref="E61:E63"/>
    <mergeCell ref="F61:F63"/>
    <mergeCell ref="G61:G63"/>
    <mergeCell ref="H61:H63"/>
    <mergeCell ref="A64:A66"/>
    <mergeCell ref="B64:B66"/>
    <mergeCell ref="C64:C66"/>
    <mergeCell ref="D64:D66"/>
    <mergeCell ref="E64:E66"/>
    <mergeCell ref="F64:F66"/>
    <mergeCell ref="G64:G66"/>
    <mergeCell ref="H64:H66"/>
    <mergeCell ref="A75:A77"/>
    <mergeCell ref="B75:B77"/>
    <mergeCell ref="C75:C77"/>
    <mergeCell ref="D75:D77"/>
    <mergeCell ref="E75:E77"/>
    <mergeCell ref="F75:F77"/>
    <mergeCell ref="G75:G77"/>
    <mergeCell ref="H75:H77"/>
    <mergeCell ref="A70:I70"/>
    <mergeCell ref="A71:I71"/>
    <mergeCell ref="A72:I72"/>
    <mergeCell ref="A73:A74"/>
    <mergeCell ref="B73:B74"/>
    <mergeCell ref="C73:C74"/>
    <mergeCell ref="D73:D74"/>
    <mergeCell ref="E73:E74"/>
    <mergeCell ref="H73:H74"/>
    <mergeCell ref="I73:I74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4"/>
  <sheetViews>
    <sheetView view="pageLayout" zoomScaleNormal="100" workbookViewId="0">
      <selection activeCell="F32" sqref="F32:F36"/>
    </sheetView>
  </sheetViews>
  <sheetFormatPr defaultRowHeight="14.4" x14ac:dyDescent="0.3"/>
  <cols>
    <col min="1" max="1" width="6.296875" customWidth="1"/>
    <col min="2" max="2" width="19.69921875" customWidth="1"/>
    <col min="3" max="3" width="17.8984375" style="5" customWidth="1"/>
    <col min="4" max="4" width="12.3984375" style="5" customWidth="1"/>
    <col min="5" max="5" width="13" customWidth="1"/>
    <col min="6" max="6" width="19.69921875" customWidth="1"/>
    <col min="7" max="7" width="18.69921875" customWidth="1"/>
    <col min="8" max="8" width="15.09765625" customWidth="1"/>
    <col min="9" max="9" width="17" customWidth="1"/>
    <col min="11" max="11" width="11.69921875" bestFit="1" customWidth="1"/>
    <col min="12" max="12" width="10.09765625" bestFit="1" customWidth="1"/>
  </cols>
  <sheetData>
    <row r="1" spans="1:11" ht="21" x14ac:dyDescent="0.4">
      <c r="A1" s="110" t="s">
        <v>212</v>
      </c>
      <c r="B1" s="110"/>
      <c r="C1" s="110"/>
      <c r="D1" s="110"/>
      <c r="E1" s="110"/>
      <c r="F1" s="110"/>
      <c r="G1" s="110"/>
      <c r="H1" s="110"/>
      <c r="I1" s="110"/>
    </row>
    <row r="2" spans="1:11" ht="21" x14ac:dyDescent="0.4">
      <c r="A2" s="110" t="s">
        <v>26</v>
      </c>
      <c r="B2" s="110"/>
      <c r="C2" s="110"/>
      <c r="D2" s="110"/>
      <c r="E2" s="110"/>
      <c r="F2" s="110"/>
      <c r="G2" s="110"/>
      <c r="H2" s="110"/>
      <c r="I2" s="110"/>
    </row>
    <row r="3" spans="1:11" ht="21" x14ac:dyDescent="0.4">
      <c r="A3" s="111" t="s">
        <v>214</v>
      </c>
      <c r="B3" s="111"/>
      <c r="C3" s="111"/>
      <c r="D3" s="111"/>
      <c r="E3" s="111"/>
      <c r="F3" s="111"/>
      <c r="G3" s="111"/>
      <c r="H3" s="111"/>
      <c r="I3" s="111"/>
    </row>
    <row r="4" spans="1:11" ht="21" x14ac:dyDescent="0.25">
      <c r="A4" s="112" t="s">
        <v>0</v>
      </c>
      <c r="B4" s="112" t="s">
        <v>1</v>
      </c>
      <c r="C4" s="114" t="s">
        <v>2</v>
      </c>
      <c r="D4" s="114" t="s">
        <v>3</v>
      </c>
      <c r="E4" s="112" t="s">
        <v>4</v>
      </c>
      <c r="F4" s="10" t="s">
        <v>11</v>
      </c>
      <c r="G4" s="1" t="s">
        <v>6</v>
      </c>
      <c r="H4" s="116" t="s">
        <v>8</v>
      </c>
      <c r="I4" s="118" t="s">
        <v>9</v>
      </c>
    </row>
    <row r="5" spans="1:11" ht="40.5" customHeight="1" x14ac:dyDescent="0.25">
      <c r="A5" s="122"/>
      <c r="B5" s="122"/>
      <c r="C5" s="123"/>
      <c r="D5" s="123"/>
      <c r="E5" s="122"/>
      <c r="F5" s="18" t="s">
        <v>5</v>
      </c>
      <c r="G5" s="19" t="s">
        <v>7</v>
      </c>
      <c r="H5" s="147"/>
      <c r="I5" s="149"/>
    </row>
    <row r="6" spans="1:11" ht="45.75" customHeight="1" x14ac:dyDescent="0.25">
      <c r="A6" s="132">
        <v>1</v>
      </c>
      <c r="B6" s="148" t="s">
        <v>90</v>
      </c>
      <c r="C6" s="134">
        <v>7650</v>
      </c>
      <c r="D6" s="134">
        <v>7650</v>
      </c>
      <c r="E6" s="131" t="s">
        <v>12</v>
      </c>
      <c r="F6" s="129" t="s">
        <v>324</v>
      </c>
      <c r="G6" s="129" t="s">
        <v>325</v>
      </c>
      <c r="H6" s="131" t="s">
        <v>13</v>
      </c>
      <c r="I6" s="48" t="s">
        <v>91</v>
      </c>
    </row>
    <row r="7" spans="1:11" ht="20.25" customHeight="1" x14ac:dyDescent="0.25">
      <c r="A7" s="132"/>
      <c r="B7" s="148"/>
      <c r="C7" s="134"/>
      <c r="D7" s="134"/>
      <c r="E7" s="131"/>
      <c r="F7" s="129"/>
      <c r="G7" s="129"/>
      <c r="H7" s="131"/>
      <c r="I7" s="49" t="s">
        <v>79</v>
      </c>
    </row>
    <row r="8" spans="1:11" ht="21" customHeight="1" x14ac:dyDescent="0.25">
      <c r="A8" s="132"/>
      <c r="B8" s="148"/>
      <c r="C8" s="134"/>
      <c r="D8" s="134"/>
      <c r="E8" s="131"/>
      <c r="F8" s="129"/>
      <c r="G8" s="129"/>
      <c r="H8" s="131"/>
      <c r="I8" s="50">
        <v>244139</v>
      </c>
      <c r="K8" s="12"/>
    </row>
    <row r="9" spans="1:11" ht="27" customHeight="1" x14ac:dyDescent="0.25">
      <c r="A9" s="132">
        <v>2</v>
      </c>
      <c r="B9" s="148" t="s">
        <v>92</v>
      </c>
      <c r="C9" s="134">
        <v>1000</v>
      </c>
      <c r="D9" s="134">
        <v>1000</v>
      </c>
      <c r="E9" s="131" t="s">
        <v>12</v>
      </c>
      <c r="F9" s="129" t="s">
        <v>326</v>
      </c>
      <c r="G9" s="129" t="s">
        <v>327</v>
      </c>
      <c r="H9" s="131" t="s">
        <v>13</v>
      </c>
      <c r="I9" s="48" t="s">
        <v>93</v>
      </c>
    </row>
    <row r="10" spans="1:11" ht="18.75" customHeight="1" x14ac:dyDescent="0.25">
      <c r="A10" s="132"/>
      <c r="B10" s="148"/>
      <c r="C10" s="134"/>
      <c r="D10" s="134"/>
      <c r="E10" s="131"/>
      <c r="F10" s="129"/>
      <c r="G10" s="129"/>
      <c r="H10" s="131"/>
      <c r="I10" s="49" t="s">
        <v>79</v>
      </c>
      <c r="K10" s="12"/>
    </row>
    <row r="11" spans="1:11" ht="27.75" customHeight="1" x14ac:dyDescent="0.25">
      <c r="A11" s="132"/>
      <c r="B11" s="148"/>
      <c r="C11" s="134"/>
      <c r="D11" s="134"/>
      <c r="E11" s="131"/>
      <c r="F11" s="129"/>
      <c r="G11" s="129"/>
      <c r="H11" s="131"/>
      <c r="I11" s="50">
        <v>244141</v>
      </c>
      <c r="K11" s="12"/>
    </row>
    <row r="12" spans="1:11" ht="24" customHeight="1" x14ac:dyDescent="0.25">
      <c r="A12" s="132">
        <v>3</v>
      </c>
      <c r="B12" s="148" t="s">
        <v>94</v>
      </c>
      <c r="C12" s="134">
        <v>21190</v>
      </c>
      <c r="D12" s="134">
        <v>21190</v>
      </c>
      <c r="E12" s="131" t="s">
        <v>12</v>
      </c>
      <c r="F12" s="129" t="s">
        <v>328</v>
      </c>
      <c r="G12" s="129" t="s">
        <v>329</v>
      </c>
      <c r="H12" s="131" t="s">
        <v>13</v>
      </c>
      <c r="I12" s="48" t="s">
        <v>95</v>
      </c>
      <c r="K12" s="12"/>
    </row>
    <row r="13" spans="1:11" ht="20.25" customHeight="1" x14ac:dyDescent="0.25">
      <c r="A13" s="132"/>
      <c r="B13" s="148"/>
      <c r="C13" s="134"/>
      <c r="D13" s="134"/>
      <c r="E13" s="131"/>
      <c r="F13" s="129"/>
      <c r="G13" s="129"/>
      <c r="H13" s="131"/>
      <c r="I13" s="49" t="s">
        <v>79</v>
      </c>
    </row>
    <row r="14" spans="1:11" ht="21" customHeight="1" x14ac:dyDescent="0.25">
      <c r="A14" s="132"/>
      <c r="B14" s="148"/>
      <c r="C14" s="134"/>
      <c r="D14" s="134"/>
      <c r="E14" s="131"/>
      <c r="F14" s="129"/>
      <c r="G14" s="129"/>
      <c r="H14" s="131"/>
      <c r="I14" s="50">
        <v>244148</v>
      </c>
    </row>
    <row r="15" spans="1:11" ht="26.25" customHeight="1" x14ac:dyDescent="0.25">
      <c r="A15" s="132">
        <v>4</v>
      </c>
      <c r="B15" s="148" t="s">
        <v>96</v>
      </c>
      <c r="C15" s="134">
        <v>3080</v>
      </c>
      <c r="D15" s="134">
        <v>3080</v>
      </c>
      <c r="E15" s="131" t="s">
        <v>12</v>
      </c>
      <c r="F15" s="129" t="s">
        <v>330</v>
      </c>
      <c r="G15" s="129" t="s">
        <v>331</v>
      </c>
      <c r="H15" s="131" t="s">
        <v>13</v>
      </c>
      <c r="I15" s="48" t="s">
        <v>97</v>
      </c>
    </row>
    <row r="16" spans="1:11" ht="20.25" customHeight="1" x14ac:dyDescent="0.25">
      <c r="A16" s="132"/>
      <c r="B16" s="148"/>
      <c r="C16" s="134"/>
      <c r="D16" s="134"/>
      <c r="E16" s="131"/>
      <c r="F16" s="129"/>
      <c r="G16" s="129"/>
      <c r="H16" s="131"/>
      <c r="I16" s="49" t="s">
        <v>79</v>
      </c>
    </row>
    <row r="17" spans="1:9" ht="21" customHeight="1" x14ac:dyDescent="0.25">
      <c r="A17" s="132"/>
      <c r="B17" s="148"/>
      <c r="C17" s="134"/>
      <c r="D17" s="134"/>
      <c r="E17" s="131"/>
      <c r="F17" s="129"/>
      <c r="G17" s="129"/>
      <c r="H17" s="131"/>
      <c r="I17" s="50">
        <v>244152</v>
      </c>
    </row>
    <row r="18" spans="1:9" ht="30.75" customHeight="1" x14ac:dyDescent="0.25">
      <c r="A18" s="132">
        <v>5</v>
      </c>
      <c r="B18" s="148" t="s">
        <v>98</v>
      </c>
      <c r="C18" s="134">
        <v>4601</v>
      </c>
      <c r="D18" s="134">
        <v>4601</v>
      </c>
      <c r="E18" s="131" t="s">
        <v>12</v>
      </c>
      <c r="F18" s="187" t="s">
        <v>332</v>
      </c>
      <c r="G18" s="187" t="s">
        <v>333</v>
      </c>
      <c r="H18" s="131" t="s">
        <v>13</v>
      </c>
      <c r="I18" s="48" t="s">
        <v>99</v>
      </c>
    </row>
    <row r="19" spans="1:9" ht="20.25" customHeight="1" x14ac:dyDescent="0.25">
      <c r="A19" s="132"/>
      <c r="B19" s="148"/>
      <c r="C19" s="134"/>
      <c r="D19" s="134"/>
      <c r="E19" s="131"/>
      <c r="F19" s="187"/>
      <c r="G19" s="187"/>
      <c r="H19" s="131"/>
      <c r="I19" s="49" t="s">
        <v>79</v>
      </c>
    </row>
    <row r="20" spans="1:9" ht="25.5" customHeight="1" x14ac:dyDescent="0.25">
      <c r="A20" s="132"/>
      <c r="B20" s="148"/>
      <c r="C20" s="134"/>
      <c r="D20" s="134"/>
      <c r="E20" s="131"/>
      <c r="F20" s="187"/>
      <c r="G20" s="187"/>
      <c r="H20" s="131"/>
      <c r="I20" s="50">
        <v>244158</v>
      </c>
    </row>
    <row r="21" spans="1:9" ht="21" x14ac:dyDescent="0.4">
      <c r="A21" s="110" t="s">
        <v>212</v>
      </c>
      <c r="B21" s="110"/>
      <c r="C21" s="110"/>
      <c r="D21" s="110"/>
      <c r="E21" s="110"/>
      <c r="F21" s="110"/>
      <c r="G21" s="110"/>
      <c r="H21" s="110"/>
      <c r="I21" s="110"/>
    </row>
    <row r="22" spans="1:9" ht="21" x14ac:dyDescent="0.4">
      <c r="A22" s="110" t="s">
        <v>26</v>
      </c>
      <c r="B22" s="110"/>
      <c r="C22" s="110"/>
      <c r="D22" s="110"/>
      <c r="E22" s="110"/>
      <c r="F22" s="110"/>
      <c r="G22" s="110"/>
      <c r="H22" s="110"/>
      <c r="I22" s="110"/>
    </row>
    <row r="23" spans="1:9" ht="21" x14ac:dyDescent="0.4">
      <c r="A23" s="111" t="s">
        <v>214</v>
      </c>
      <c r="B23" s="111"/>
      <c r="C23" s="111"/>
      <c r="D23" s="111"/>
      <c r="E23" s="111"/>
      <c r="F23" s="111"/>
      <c r="G23" s="111"/>
      <c r="H23" s="111"/>
      <c r="I23" s="111"/>
    </row>
    <row r="24" spans="1:9" ht="21" x14ac:dyDescent="0.25">
      <c r="A24" s="112" t="s">
        <v>0</v>
      </c>
      <c r="B24" s="112" t="s">
        <v>1</v>
      </c>
      <c r="C24" s="114" t="s">
        <v>2</v>
      </c>
      <c r="D24" s="114" t="s">
        <v>3</v>
      </c>
      <c r="E24" s="112" t="s">
        <v>4</v>
      </c>
      <c r="F24" s="10" t="s">
        <v>11</v>
      </c>
      <c r="G24" s="1" t="s">
        <v>6</v>
      </c>
      <c r="H24" s="116" t="s">
        <v>8</v>
      </c>
      <c r="I24" s="118" t="s">
        <v>9</v>
      </c>
    </row>
    <row r="25" spans="1:9" ht="21" x14ac:dyDescent="0.25">
      <c r="A25" s="122"/>
      <c r="B25" s="122"/>
      <c r="C25" s="123"/>
      <c r="D25" s="123"/>
      <c r="E25" s="122"/>
      <c r="F25" s="18" t="s">
        <v>5</v>
      </c>
      <c r="G25" s="19" t="s">
        <v>7</v>
      </c>
      <c r="H25" s="147"/>
      <c r="I25" s="149"/>
    </row>
    <row r="26" spans="1:9" ht="20.25" customHeight="1" x14ac:dyDescent="0.25">
      <c r="A26" s="135">
        <v>6</v>
      </c>
      <c r="B26" s="136" t="s">
        <v>100</v>
      </c>
      <c r="C26" s="134">
        <v>1800</v>
      </c>
      <c r="D26" s="134">
        <v>1800</v>
      </c>
      <c r="E26" s="131" t="s">
        <v>12</v>
      </c>
      <c r="F26" s="128" t="s">
        <v>334</v>
      </c>
      <c r="G26" s="128" t="s">
        <v>335</v>
      </c>
      <c r="H26" s="138" t="s">
        <v>13</v>
      </c>
      <c r="I26" s="41" t="s">
        <v>101</v>
      </c>
    </row>
    <row r="27" spans="1:9" ht="21" x14ac:dyDescent="0.25">
      <c r="A27" s="135"/>
      <c r="B27" s="136"/>
      <c r="C27" s="134"/>
      <c r="D27" s="134"/>
      <c r="E27" s="131"/>
      <c r="F27" s="128"/>
      <c r="G27" s="128"/>
      <c r="H27" s="138"/>
      <c r="I27" s="43" t="s">
        <v>79</v>
      </c>
    </row>
    <row r="28" spans="1:9" ht="45" customHeight="1" x14ac:dyDescent="0.25">
      <c r="A28" s="135"/>
      <c r="B28" s="136"/>
      <c r="C28" s="134"/>
      <c r="D28" s="134"/>
      <c r="E28" s="131"/>
      <c r="F28" s="128"/>
      <c r="G28" s="128"/>
      <c r="H28" s="138"/>
      <c r="I28" s="44">
        <v>244162</v>
      </c>
    </row>
    <row r="29" spans="1:9" ht="18.75" customHeight="1" x14ac:dyDescent="0.25">
      <c r="A29" s="135">
        <v>7</v>
      </c>
      <c r="B29" s="136" t="s">
        <v>102</v>
      </c>
      <c r="C29" s="134">
        <v>6400.08</v>
      </c>
      <c r="D29" s="134">
        <v>6400.08</v>
      </c>
      <c r="E29" s="131" t="s">
        <v>12</v>
      </c>
      <c r="F29" s="128" t="s">
        <v>336</v>
      </c>
      <c r="G29" s="128" t="s">
        <v>337</v>
      </c>
      <c r="H29" s="138" t="s">
        <v>13</v>
      </c>
      <c r="I29" s="41" t="s">
        <v>103</v>
      </c>
    </row>
    <row r="30" spans="1:9" ht="18.75" customHeight="1" x14ac:dyDescent="0.25">
      <c r="A30" s="135"/>
      <c r="B30" s="136"/>
      <c r="C30" s="134"/>
      <c r="D30" s="134"/>
      <c r="E30" s="131"/>
      <c r="F30" s="128"/>
      <c r="G30" s="128"/>
      <c r="H30" s="138"/>
      <c r="I30" s="43" t="s">
        <v>79</v>
      </c>
    </row>
    <row r="31" spans="1:9" ht="47.25" customHeight="1" x14ac:dyDescent="0.25">
      <c r="A31" s="135"/>
      <c r="B31" s="136"/>
      <c r="C31" s="134"/>
      <c r="D31" s="134"/>
      <c r="E31" s="131"/>
      <c r="F31" s="128"/>
      <c r="G31" s="128"/>
      <c r="H31" s="138"/>
      <c r="I31" s="42" t="s">
        <v>104</v>
      </c>
    </row>
    <row r="32" spans="1:9" ht="20.25" customHeight="1" x14ac:dyDescent="0.25">
      <c r="A32" s="135">
        <v>8</v>
      </c>
      <c r="B32" s="136" t="s">
        <v>92</v>
      </c>
      <c r="C32" s="134">
        <v>1000</v>
      </c>
      <c r="D32" s="134">
        <v>1000</v>
      </c>
      <c r="E32" s="131" t="s">
        <v>12</v>
      </c>
      <c r="F32" s="128" t="s">
        <v>326</v>
      </c>
      <c r="G32" s="128" t="s">
        <v>338</v>
      </c>
      <c r="H32" s="138" t="s">
        <v>13</v>
      </c>
      <c r="I32" s="45" t="s">
        <v>105</v>
      </c>
    </row>
    <row r="33" spans="1:9" ht="18" x14ac:dyDescent="0.25">
      <c r="A33" s="135"/>
      <c r="B33" s="136"/>
      <c r="C33" s="134"/>
      <c r="D33" s="134"/>
      <c r="E33" s="131"/>
      <c r="F33" s="128"/>
      <c r="G33" s="128"/>
      <c r="H33" s="138"/>
      <c r="I33" s="47" t="s">
        <v>79</v>
      </c>
    </row>
    <row r="34" spans="1:9" ht="41.25" customHeight="1" x14ac:dyDescent="0.25">
      <c r="A34" s="135"/>
      <c r="B34" s="136"/>
      <c r="C34" s="134"/>
      <c r="D34" s="134"/>
      <c r="E34" s="131"/>
      <c r="F34" s="128"/>
      <c r="G34" s="128"/>
      <c r="H34" s="138"/>
      <c r="I34" s="46">
        <v>244159</v>
      </c>
    </row>
  </sheetData>
  <mergeCells count="84">
    <mergeCell ref="H29:H31"/>
    <mergeCell ref="A32:A34"/>
    <mergeCell ref="B32:B34"/>
    <mergeCell ref="C32:C34"/>
    <mergeCell ref="D32:D34"/>
    <mergeCell ref="E32:E34"/>
    <mergeCell ref="F32:F34"/>
    <mergeCell ref="G32:G34"/>
    <mergeCell ref="H32:H34"/>
    <mergeCell ref="B29:B31"/>
    <mergeCell ref="C29:C31"/>
    <mergeCell ref="D29:D31"/>
    <mergeCell ref="E29:E31"/>
    <mergeCell ref="F29:F31"/>
    <mergeCell ref="G29:G31"/>
    <mergeCell ref="A29:A31"/>
    <mergeCell ref="A26:A28"/>
    <mergeCell ref="B26:B28"/>
    <mergeCell ref="C26:C28"/>
    <mergeCell ref="D26:D28"/>
    <mergeCell ref="E26:E28"/>
    <mergeCell ref="F26:F28"/>
    <mergeCell ref="G26:G28"/>
    <mergeCell ref="H26:H28"/>
    <mergeCell ref="G18:G20"/>
    <mergeCell ref="H18:H20"/>
    <mergeCell ref="F18:F20"/>
    <mergeCell ref="A21:I21"/>
    <mergeCell ref="A22:I22"/>
    <mergeCell ref="A23:I23"/>
    <mergeCell ref="A24:A25"/>
    <mergeCell ref="B24:B25"/>
    <mergeCell ref="C24:C25"/>
    <mergeCell ref="D24:D25"/>
    <mergeCell ref="E24:E25"/>
    <mergeCell ref="H24:H25"/>
    <mergeCell ref="I24:I25"/>
    <mergeCell ref="A18:A20"/>
    <mergeCell ref="B18:B20"/>
    <mergeCell ref="C18:C20"/>
    <mergeCell ref="D18:D20"/>
    <mergeCell ref="E18:E20"/>
    <mergeCell ref="G12:G14"/>
    <mergeCell ref="H12:H14"/>
    <mergeCell ref="A15:A17"/>
    <mergeCell ref="B15:B17"/>
    <mergeCell ref="C15:C17"/>
    <mergeCell ref="D15:D17"/>
    <mergeCell ref="E15:E17"/>
    <mergeCell ref="F15:F17"/>
    <mergeCell ref="G15:G17"/>
    <mergeCell ref="H15:H17"/>
    <mergeCell ref="A12:A14"/>
    <mergeCell ref="B12:B14"/>
    <mergeCell ref="C12:C14"/>
    <mergeCell ref="D12:D14"/>
    <mergeCell ref="E12:E14"/>
    <mergeCell ref="F12:F14"/>
    <mergeCell ref="G6:G8"/>
    <mergeCell ref="H6:H8"/>
    <mergeCell ref="A9:A11"/>
    <mergeCell ref="B9:B11"/>
    <mergeCell ref="C9:C11"/>
    <mergeCell ref="D9:D11"/>
    <mergeCell ref="E9:E11"/>
    <mergeCell ref="F9:F11"/>
    <mergeCell ref="G9:G11"/>
    <mergeCell ref="H9:H11"/>
    <mergeCell ref="A6:A8"/>
    <mergeCell ref="B6:B8"/>
    <mergeCell ref="C6:C8"/>
    <mergeCell ref="D6:D8"/>
    <mergeCell ref="E6:E8"/>
    <mergeCell ref="F6:F8"/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4"/>
  <sheetViews>
    <sheetView view="pageLayout" zoomScaleNormal="100" workbookViewId="0">
      <selection activeCell="C8" sqref="C8"/>
    </sheetView>
  </sheetViews>
  <sheetFormatPr defaultRowHeight="14.4" x14ac:dyDescent="0.3"/>
  <cols>
    <col min="1" max="1" width="6.296875" customWidth="1"/>
    <col min="2" max="2" width="19.69921875" customWidth="1"/>
    <col min="3" max="3" width="17.8984375" style="5" customWidth="1"/>
    <col min="4" max="4" width="12.3984375" style="5" customWidth="1"/>
    <col min="5" max="5" width="13" customWidth="1"/>
    <col min="6" max="6" width="19.69921875" customWidth="1"/>
    <col min="7" max="7" width="19.8984375" customWidth="1"/>
    <col min="8" max="8" width="15.09765625" customWidth="1"/>
    <col min="9" max="9" width="17" customWidth="1"/>
    <col min="11" max="11" width="11.69921875" bestFit="1" customWidth="1"/>
    <col min="12" max="12" width="10.09765625" bestFit="1" customWidth="1"/>
  </cols>
  <sheetData>
    <row r="1" spans="1:11" ht="21" x14ac:dyDescent="0.4">
      <c r="A1" s="110" t="s">
        <v>211</v>
      </c>
      <c r="B1" s="110"/>
      <c r="C1" s="110"/>
      <c r="D1" s="110"/>
      <c r="E1" s="110"/>
      <c r="F1" s="110"/>
      <c r="G1" s="110"/>
      <c r="H1" s="110"/>
      <c r="I1" s="110"/>
    </row>
    <row r="2" spans="1:11" ht="21" x14ac:dyDescent="0.4">
      <c r="A2" s="110" t="s">
        <v>26</v>
      </c>
      <c r="B2" s="110"/>
      <c r="C2" s="110"/>
      <c r="D2" s="110"/>
      <c r="E2" s="110"/>
      <c r="F2" s="110"/>
      <c r="G2" s="110"/>
      <c r="H2" s="110"/>
      <c r="I2" s="110"/>
    </row>
    <row r="3" spans="1:11" ht="21" x14ac:dyDescent="0.4">
      <c r="A3" s="111" t="s">
        <v>213</v>
      </c>
      <c r="B3" s="111"/>
      <c r="C3" s="111"/>
      <c r="D3" s="111"/>
      <c r="E3" s="111"/>
      <c r="F3" s="111"/>
      <c r="G3" s="111"/>
      <c r="H3" s="111"/>
      <c r="I3" s="111"/>
    </row>
    <row r="4" spans="1:11" ht="18" x14ac:dyDescent="0.25">
      <c r="A4" s="153" t="s">
        <v>0</v>
      </c>
      <c r="B4" s="153" t="s">
        <v>1</v>
      </c>
      <c r="C4" s="155" t="s">
        <v>2</v>
      </c>
      <c r="D4" s="155" t="s">
        <v>3</v>
      </c>
      <c r="E4" s="153" t="s">
        <v>4</v>
      </c>
      <c r="F4" s="1" t="s">
        <v>11</v>
      </c>
      <c r="G4" s="1" t="s">
        <v>6</v>
      </c>
      <c r="H4" s="116" t="s">
        <v>8</v>
      </c>
      <c r="I4" s="157" t="s">
        <v>9</v>
      </c>
    </row>
    <row r="5" spans="1:11" ht="40.5" customHeight="1" x14ac:dyDescent="0.25">
      <c r="A5" s="188"/>
      <c r="B5" s="188"/>
      <c r="C5" s="189"/>
      <c r="D5" s="189"/>
      <c r="E5" s="188"/>
      <c r="F5" s="2" t="s">
        <v>5</v>
      </c>
      <c r="G5" s="2" t="s">
        <v>7</v>
      </c>
      <c r="H5" s="117"/>
      <c r="I5" s="190"/>
    </row>
    <row r="6" spans="1:11" ht="84" x14ac:dyDescent="0.25">
      <c r="A6" s="62">
        <v>1</v>
      </c>
      <c r="B6" s="39" t="s">
        <v>66</v>
      </c>
      <c r="C6" s="59">
        <v>15000</v>
      </c>
      <c r="D6" s="59">
        <v>15000</v>
      </c>
      <c r="E6" s="60" t="s">
        <v>12</v>
      </c>
      <c r="F6" s="88" t="s">
        <v>296</v>
      </c>
      <c r="G6" s="88" t="s">
        <v>297</v>
      </c>
      <c r="H6" s="60" t="s">
        <v>13</v>
      </c>
      <c r="I6" s="61" t="s">
        <v>67</v>
      </c>
      <c r="K6" s="12"/>
    </row>
    <row r="7" spans="1:11" ht="84" x14ac:dyDescent="0.25">
      <c r="A7" s="62">
        <v>2</v>
      </c>
      <c r="B7" s="89" t="s">
        <v>68</v>
      </c>
      <c r="C7" s="59">
        <v>10494</v>
      </c>
      <c r="D7" s="59">
        <v>10494</v>
      </c>
      <c r="E7" s="60" t="s">
        <v>12</v>
      </c>
      <c r="F7" s="88" t="s">
        <v>298</v>
      </c>
      <c r="G7" s="88" t="s">
        <v>299</v>
      </c>
      <c r="H7" s="60" t="s">
        <v>13</v>
      </c>
      <c r="I7" s="61" t="s">
        <v>69</v>
      </c>
    </row>
    <row r="8" spans="1:11" ht="84" x14ac:dyDescent="0.25">
      <c r="A8" s="62">
        <v>3</v>
      </c>
      <c r="B8" s="89" t="s">
        <v>70</v>
      </c>
      <c r="C8" s="59">
        <v>5000</v>
      </c>
      <c r="D8" s="59">
        <v>5000</v>
      </c>
      <c r="E8" s="60" t="s">
        <v>12</v>
      </c>
      <c r="F8" s="88" t="s">
        <v>301</v>
      </c>
      <c r="G8" s="88" t="s">
        <v>302</v>
      </c>
      <c r="H8" s="60" t="s">
        <v>13</v>
      </c>
      <c r="I8" s="61" t="s">
        <v>304</v>
      </c>
      <c r="K8" s="12"/>
    </row>
    <row r="9" spans="1:11" ht="25.5" customHeight="1" x14ac:dyDescent="0.25">
      <c r="A9" s="132">
        <v>4</v>
      </c>
      <c r="B9" s="192" t="s">
        <v>71</v>
      </c>
      <c r="C9" s="131">
        <v>160</v>
      </c>
      <c r="D9" s="131">
        <v>160</v>
      </c>
      <c r="E9" s="131" t="s">
        <v>12</v>
      </c>
      <c r="F9" s="90" t="s">
        <v>39</v>
      </c>
      <c r="G9" s="140" t="s">
        <v>305</v>
      </c>
      <c r="H9" s="131" t="s">
        <v>13</v>
      </c>
      <c r="I9" s="191" t="s">
        <v>306</v>
      </c>
      <c r="K9" s="12"/>
    </row>
    <row r="10" spans="1:11" ht="39.75" customHeight="1" x14ac:dyDescent="0.25">
      <c r="A10" s="132"/>
      <c r="B10" s="192"/>
      <c r="C10" s="131"/>
      <c r="D10" s="131"/>
      <c r="E10" s="131"/>
      <c r="F10" s="87" t="s">
        <v>300</v>
      </c>
      <c r="G10" s="140"/>
      <c r="H10" s="131"/>
      <c r="I10" s="191"/>
      <c r="K10" s="12"/>
    </row>
    <row r="11" spans="1:11" ht="24" customHeight="1" x14ac:dyDescent="0.25">
      <c r="A11" s="132">
        <v>5</v>
      </c>
      <c r="B11" s="192" t="s">
        <v>72</v>
      </c>
      <c r="C11" s="134">
        <v>4000</v>
      </c>
      <c r="D11" s="134">
        <v>4000</v>
      </c>
      <c r="E11" s="131" t="s">
        <v>12</v>
      </c>
      <c r="F11" s="90" t="s">
        <v>39</v>
      </c>
      <c r="G11" s="140" t="s">
        <v>308</v>
      </c>
      <c r="H11" s="131" t="s">
        <v>13</v>
      </c>
      <c r="I11" s="191" t="s">
        <v>307</v>
      </c>
    </row>
    <row r="12" spans="1:11" ht="21.75" customHeight="1" x14ac:dyDescent="0.25">
      <c r="A12" s="132"/>
      <c r="B12" s="192"/>
      <c r="C12" s="134"/>
      <c r="D12" s="134"/>
      <c r="E12" s="131"/>
      <c r="F12" s="171" t="s">
        <v>303</v>
      </c>
      <c r="G12" s="140"/>
      <c r="H12" s="131"/>
      <c r="I12" s="191"/>
    </row>
    <row r="13" spans="1:11" ht="24" customHeight="1" x14ac:dyDescent="0.25">
      <c r="A13" s="132"/>
      <c r="B13" s="192"/>
      <c r="C13" s="134"/>
      <c r="D13" s="134"/>
      <c r="E13" s="131"/>
      <c r="F13" s="172"/>
      <c r="G13" s="140"/>
      <c r="H13" s="131"/>
      <c r="I13" s="191"/>
    </row>
    <row r="14" spans="1:11" ht="15.75" customHeight="1" x14ac:dyDescent="0.25">
      <c r="A14" s="9"/>
      <c r="B14" s="27"/>
      <c r="C14" s="28"/>
      <c r="D14" s="28"/>
      <c r="E14" s="29"/>
      <c r="F14" s="35"/>
      <c r="G14" s="36"/>
      <c r="H14" s="37"/>
      <c r="I14" s="38"/>
    </row>
    <row r="15" spans="1:11" ht="21" x14ac:dyDescent="0.4">
      <c r="A15" s="110" t="s">
        <v>211</v>
      </c>
      <c r="B15" s="110"/>
      <c r="C15" s="110"/>
      <c r="D15" s="110"/>
      <c r="E15" s="110"/>
      <c r="F15" s="110"/>
      <c r="G15" s="110"/>
      <c r="H15" s="110"/>
      <c r="I15" s="110"/>
    </row>
    <row r="16" spans="1:11" ht="21" x14ac:dyDescent="0.4">
      <c r="A16" s="110" t="s">
        <v>26</v>
      </c>
      <c r="B16" s="110"/>
      <c r="C16" s="110"/>
      <c r="D16" s="110"/>
      <c r="E16" s="110"/>
      <c r="F16" s="110"/>
      <c r="G16" s="110"/>
      <c r="H16" s="110"/>
      <c r="I16" s="110"/>
    </row>
    <row r="17" spans="1:9" ht="21" x14ac:dyDescent="0.4">
      <c r="A17" s="111" t="s">
        <v>213</v>
      </c>
      <c r="B17" s="111"/>
      <c r="C17" s="111"/>
      <c r="D17" s="111"/>
      <c r="E17" s="111"/>
      <c r="F17" s="111"/>
      <c r="G17" s="111"/>
      <c r="H17" s="111"/>
      <c r="I17" s="111"/>
    </row>
    <row r="18" spans="1:9" ht="21" x14ac:dyDescent="0.25">
      <c r="A18" s="112" t="s">
        <v>0</v>
      </c>
      <c r="B18" s="112" t="s">
        <v>1</v>
      </c>
      <c r="C18" s="114" t="s">
        <v>2</v>
      </c>
      <c r="D18" s="114" t="s">
        <v>3</v>
      </c>
      <c r="E18" s="112" t="s">
        <v>4</v>
      </c>
      <c r="F18" s="10" t="s">
        <v>11</v>
      </c>
      <c r="G18" s="1" t="s">
        <v>6</v>
      </c>
      <c r="H18" s="116" t="s">
        <v>8</v>
      </c>
      <c r="I18" s="118" t="s">
        <v>9</v>
      </c>
    </row>
    <row r="19" spans="1:9" ht="21" x14ac:dyDescent="0.25">
      <c r="A19" s="113"/>
      <c r="B19" s="113"/>
      <c r="C19" s="115"/>
      <c r="D19" s="115"/>
      <c r="E19" s="113"/>
      <c r="F19" s="11" t="s">
        <v>5</v>
      </c>
      <c r="G19" s="2" t="s">
        <v>7</v>
      </c>
      <c r="H19" s="117"/>
      <c r="I19" s="119"/>
    </row>
    <row r="20" spans="1:9" ht="72" x14ac:dyDescent="0.25">
      <c r="A20" s="62">
        <v>6</v>
      </c>
      <c r="B20" s="58" t="s">
        <v>73</v>
      </c>
      <c r="C20" s="59">
        <v>5000</v>
      </c>
      <c r="D20" s="59">
        <v>5000</v>
      </c>
      <c r="E20" s="60" t="s">
        <v>12</v>
      </c>
      <c r="F20" s="65" t="s">
        <v>309</v>
      </c>
      <c r="G20" s="65" t="s">
        <v>310</v>
      </c>
      <c r="H20" s="60" t="s">
        <v>13</v>
      </c>
      <c r="I20" s="85" t="s">
        <v>74</v>
      </c>
    </row>
    <row r="21" spans="1:9" ht="72" x14ac:dyDescent="0.25">
      <c r="A21" s="62">
        <v>7</v>
      </c>
      <c r="B21" s="58" t="s">
        <v>75</v>
      </c>
      <c r="C21" s="59">
        <v>5000</v>
      </c>
      <c r="D21" s="59">
        <v>5000</v>
      </c>
      <c r="E21" s="60" t="s">
        <v>12</v>
      </c>
      <c r="F21" s="65" t="s">
        <v>309</v>
      </c>
      <c r="G21" s="65" t="s">
        <v>311</v>
      </c>
      <c r="H21" s="60" t="s">
        <v>13</v>
      </c>
      <c r="I21" s="85" t="s">
        <v>76</v>
      </c>
    </row>
    <row r="22" spans="1:9" ht="18" x14ac:dyDescent="0.25">
      <c r="A22" s="132">
        <v>8</v>
      </c>
      <c r="B22" s="148" t="s">
        <v>77</v>
      </c>
      <c r="C22" s="134">
        <v>2354</v>
      </c>
      <c r="D22" s="134">
        <v>2354</v>
      </c>
      <c r="E22" s="131" t="s">
        <v>12</v>
      </c>
      <c r="F22" s="129" t="s">
        <v>312</v>
      </c>
      <c r="G22" s="129" t="s">
        <v>313</v>
      </c>
      <c r="H22" s="131" t="s">
        <v>13</v>
      </c>
      <c r="I22" s="48" t="s">
        <v>78</v>
      </c>
    </row>
    <row r="23" spans="1:9" ht="24" customHeight="1" x14ac:dyDescent="0.25">
      <c r="A23" s="132"/>
      <c r="B23" s="148"/>
      <c r="C23" s="134"/>
      <c r="D23" s="134"/>
      <c r="E23" s="131"/>
      <c r="F23" s="129"/>
      <c r="G23" s="129"/>
      <c r="H23" s="131"/>
      <c r="I23" s="49" t="s">
        <v>79</v>
      </c>
    </row>
    <row r="24" spans="1:9" ht="30" customHeight="1" x14ac:dyDescent="0.25">
      <c r="A24" s="132"/>
      <c r="B24" s="148"/>
      <c r="C24" s="134"/>
      <c r="D24" s="134"/>
      <c r="E24" s="131"/>
      <c r="F24" s="129"/>
      <c r="G24" s="129"/>
      <c r="H24" s="131"/>
      <c r="I24" s="91">
        <v>244105</v>
      </c>
    </row>
    <row r="25" spans="1:9" ht="24" customHeight="1" x14ac:dyDescent="0.25">
      <c r="A25" s="132">
        <v>9</v>
      </c>
      <c r="B25" s="148" t="s">
        <v>80</v>
      </c>
      <c r="C25" s="134">
        <v>4601</v>
      </c>
      <c r="D25" s="134">
        <v>4601</v>
      </c>
      <c r="E25" s="131" t="s">
        <v>12</v>
      </c>
      <c r="F25" s="129" t="s">
        <v>314</v>
      </c>
      <c r="G25" s="129" t="s">
        <v>315</v>
      </c>
      <c r="H25" s="131" t="s">
        <v>13</v>
      </c>
      <c r="I25" s="48" t="s">
        <v>81</v>
      </c>
    </row>
    <row r="26" spans="1:9" ht="21.75" customHeight="1" x14ac:dyDescent="0.25">
      <c r="A26" s="132"/>
      <c r="B26" s="148"/>
      <c r="C26" s="134"/>
      <c r="D26" s="134"/>
      <c r="E26" s="131"/>
      <c r="F26" s="129"/>
      <c r="G26" s="129"/>
      <c r="H26" s="131"/>
      <c r="I26" s="49" t="s">
        <v>79</v>
      </c>
    </row>
    <row r="27" spans="1:9" ht="12" customHeight="1" x14ac:dyDescent="0.25">
      <c r="A27" s="132"/>
      <c r="B27" s="148"/>
      <c r="C27" s="134"/>
      <c r="D27" s="134"/>
      <c r="E27" s="131"/>
      <c r="F27" s="129"/>
      <c r="G27" s="129"/>
      <c r="H27" s="131"/>
      <c r="I27" s="50">
        <v>244131</v>
      </c>
    </row>
    <row r="28" spans="1:9" ht="18" x14ac:dyDescent="0.25">
      <c r="A28" s="132">
        <v>10</v>
      </c>
      <c r="B28" s="148" t="s">
        <v>82</v>
      </c>
      <c r="C28" s="134">
        <v>5750</v>
      </c>
      <c r="D28" s="134">
        <v>5750</v>
      </c>
      <c r="E28" s="131" t="s">
        <v>12</v>
      </c>
      <c r="F28" s="129" t="s">
        <v>316</v>
      </c>
      <c r="G28" s="129" t="s">
        <v>317</v>
      </c>
      <c r="H28" s="131" t="s">
        <v>13</v>
      </c>
      <c r="I28" s="48" t="s">
        <v>83</v>
      </c>
    </row>
    <row r="29" spans="1:9" ht="18" x14ac:dyDescent="0.25">
      <c r="A29" s="132"/>
      <c r="B29" s="148"/>
      <c r="C29" s="134"/>
      <c r="D29" s="134"/>
      <c r="E29" s="131"/>
      <c r="F29" s="129"/>
      <c r="G29" s="129"/>
      <c r="H29" s="131"/>
      <c r="I29" s="49" t="s">
        <v>79</v>
      </c>
    </row>
    <row r="30" spans="1:9" ht="18" x14ac:dyDescent="0.25">
      <c r="A30" s="132"/>
      <c r="B30" s="148"/>
      <c r="C30" s="134"/>
      <c r="D30" s="134"/>
      <c r="E30" s="131"/>
      <c r="F30" s="129"/>
      <c r="G30" s="129"/>
      <c r="H30" s="131"/>
      <c r="I30" s="50">
        <v>244131</v>
      </c>
    </row>
    <row r="31" spans="1:9" ht="18" x14ac:dyDescent="0.25">
      <c r="A31" s="132">
        <v>11</v>
      </c>
      <c r="B31" s="148" t="s">
        <v>84</v>
      </c>
      <c r="C31" s="134">
        <v>5000</v>
      </c>
      <c r="D31" s="134">
        <v>5000</v>
      </c>
      <c r="E31" s="131" t="s">
        <v>12</v>
      </c>
      <c r="F31" s="129" t="s">
        <v>318</v>
      </c>
      <c r="G31" s="129" t="s">
        <v>319</v>
      </c>
      <c r="H31" s="131" t="s">
        <v>13</v>
      </c>
      <c r="I31" s="48" t="s">
        <v>85</v>
      </c>
    </row>
    <row r="32" spans="1:9" ht="18" x14ac:dyDescent="0.25">
      <c r="A32" s="132"/>
      <c r="B32" s="148"/>
      <c r="C32" s="134"/>
      <c r="D32" s="134"/>
      <c r="E32" s="131"/>
      <c r="F32" s="129"/>
      <c r="G32" s="129"/>
      <c r="H32" s="131"/>
      <c r="I32" s="49" t="s">
        <v>79</v>
      </c>
    </row>
    <row r="33" spans="1:9" ht="18" x14ac:dyDescent="0.25">
      <c r="A33" s="132"/>
      <c r="B33" s="148"/>
      <c r="C33" s="134"/>
      <c r="D33" s="134"/>
      <c r="E33" s="131"/>
      <c r="F33" s="129"/>
      <c r="G33" s="129"/>
      <c r="H33" s="131"/>
      <c r="I33" s="50">
        <v>244131</v>
      </c>
    </row>
    <row r="34" spans="1:9" ht="21" x14ac:dyDescent="0.4">
      <c r="A34" s="110" t="s">
        <v>211</v>
      </c>
      <c r="B34" s="110"/>
      <c r="C34" s="110"/>
      <c r="D34" s="110"/>
      <c r="E34" s="110"/>
      <c r="F34" s="110"/>
      <c r="G34" s="110"/>
      <c r="H34" s="110"/>
      <c r="I34" s="110"/>
    </row>
    <row r="35" spans="1:9" ht="21" x14ac:dyDescent="0.4">
      <c r="A35" s="110" t="s">
        <v>26</v>
      </c>
      <c r="B35" s="110"/>
      <c r="C35" s="110"/>
      <c r="D35" s="110"/>
      <c r="E35" s="110"/>
      <c r="F35" s="110"/>
      <c r="G35" s="110"/>
      <c r="H35" s="110"/>
      <c r="I35" s="110"/>
    </row>
    <row r="36" spans="1:9" ht="21" x14ac:dyDescent="0.4">
      <c r="A36" s="111" t="s">
        <v>213</v>
      </c>
      <c r="B36" s="111"/>
      <c r="C36" s="111"/>
      <c r="D36" s="111"/>
      <c r="E36" s="111"/>
      <c r="F36" s="111"/>
      <c r="G36" s="111"/>
      <c r="H36" s="111"/>
      <c r="I36" s="111"/>
    </row>
    <row r="37" spans="1:9" ht="21" x14ac:dyDescent="0.25">
      <c r="A37" s="112" t="s">
        <v>0</v>
      </c>
      <c r="B37" s="112" t="s">
        <v>1</v>
      </c>
      <c r="C37" s="114" t="s">
        <v>2</v>
      </c>
      <c r="D37" s="114" t="s">
        <v>3</v>
      </c>
      <c r="E37" s="112" t="s">
        <v>4</v>
      </c>
      <c r="F37" s="10" t="s">
        <v>11</v>
      </c>
      <c r="G37" s="1" t="s">
        <v>6</v>
      </c>
      <c r="H37" s="116" t="s">
        <v>8</v>
      </c>
      <c r="I37" s="118" t="s">
        <v>9</v>
      </c>
    </row>
    <row r="38" spans="1:9" ht="21" x14ac:dyDescent="0.25">
      <c r="A38" s="122"/>
      <c r="B38" s="122"/>
      <c r="C38" s="123"/>
      <c r="D38" s="123"/>
      <c r="E38" s="122"/>
      <c r="F38" s="18" t="s">
        <v>5</v>
      </c>
      <c r="G38" s="19" t="s">
        <v>7</v>
      </c>
      <c r="H38" s="147"/>
      <c r="I38" s="149"/>
    </row>
    <row r="39" spans="1:9" ht="18" x14ac:dyDescent="0.25">
      <c r="A39" s="135">
        <v>12</v>
      </c>
      <c r="B39" s="136" t="s">
        <v>86</v>
      </c>
      <c r="C39" s="137">
        <v>56298</v>
      </c>
      <c r="D39" s="137">
        <v>56298</v>
      </c>
      <c r="E39" s="138" t="s">
        <v>12</v>
      </c>
      <c r="F39" s="193" t="s">
        <v>320</v>
      </c>
      <c r="G39" s="193" t="s">
        <v>321</v>
      </c>
      <c r="H39" s="138" t="s">
        <v>13</v>
      </c>
      <c r="I39" s="45" t="s">
        <v>87</v>
      </c>
    </row>
    <row r="40" spans="1:9" ht="18" x14ac:dyDescent="0.25">
      <c r="A40" s="135"/>
      <c r="B40" s="136"/>
      <c r="C40" s="137"/>
      <c r="D40" s="137"/>
      <c r="E40" s="138"/>
      <c r="F40" s="193"/>
      <c r="G40" s="193"/>
      <c r="H40" s="138"/>
      <c r="I40" s="47" t="s">
        <v>79</v>
      </c>
    </row>
    <row r="41" spans="1:9" ht="26.25" customHeight="1" x14ac:dyDescent="0.25">
      <c r="A41" s="135"/>
      <c r="B41" s="136"/>
      <c r="C41" s="137"/>
      <c r="D41" s="137"/>
      <c r="E41" s="138"/>
      <c r="F41" s="193"/>
      <c r="G41" s="193"/>
      <c r="H41" s="138"/>
      <c r="I41" s="46">
        <v>244132</v>
      </c>
    </row>
    <row r="42" spans="1:9" ht="18" x14ac:dyDescent="0.25">
      <c r="A42" s="135">
        <v>13</v>
      </c>
      <c r="B42" s="133" t="s">
        <v>88</v>
      </c>
      <c r="C42" s="137">
        <v>6000</v>
      </c>
      <c r="D42" s="137">
        <v>6000</v>
      </c>
      <c r="E42" s="138" t="s">
        <v>12</v>
      </c>
      <c r="F42" s="193" t="s">
        <v>322</v>
      </c>
      <c r="G42" s="193" t="s">
        <v>323</v>
      </c>
      <c r="H42" s="138" t="s">
        <v>13</v>
      </c>
      <c r="I42" s="45" t="s">
        <v>89</v>
      </c>
    </row>
    <row r="43" spans="1:9" ht="18" x14ac:dyDescent="0.25">
      <c r="A43" s="135"/>
      <c r="B43" s="133"/>
      <c r="C43" s="137"/>
      <c r="D43" s="137"/>
      <c r="E43" s="138"/>
      <c r="F43" s="193"/>
      <c r="G43" s="193"/>
      <c r="H43" s="138"/>
      <c r="I43" s="47" t="s">
        <v>79</v>
      </c>
    </row>
    <row r="44" spans="1:9" ht="18" x14ac:dyDescent="0.25">
      <c r="A44" s="135"/>
      <c r="B44" s="133"/>
      <c r="C44" s="137"/>
      <c r="D44" s="137"/>
      <c r="E44" s="138"/>
      <c r="F44" s="193"/>
      <c r="G44" s="193"/>
      <c r="H44" s="138"/>
      <c r="I44" s="46">
        <v>244134</v>
      </c>
    </row>
  </sheetData>
  <mergeCells count="95">
    <mergeCell ref="G42:G44"/>
    <mergeCell ref="H42:H44"/>
    <mergeCell ref="A42:A44"/>
    <mergeCell ref="B42:B44"/>
    <mergeCell ref="C42:C44"/>
    <mergeCell ref="D42:D44"/>
    <mergeCell ref="E42:E44"/>
    <mergeCell ref="F42:F44"/>
    <mergeCell ref="I37:I38"/>
    <mergeCell ref="A39:A41"/>
    <mergeCell ref="B39:B41"/>
    <mergeCell ref="C39:C41"/>
    <mergeCell ref="D39:D41"/>
    <mergeCell ref="E39:E41"/>
    <mergeCell ref="F39:F41"/>
    <mergeCell ref="G39:G41"/>
    <mergeCell ref="H39:H41"/>
    <mergeCell ref="A37:A38"/>
    <mergeCell ref="B37:B38"/>
    <mergeCell ref="C37:C38"/>
    <mergeCell ref="D37:D38"/>
    <mergeCell ref="E37:E38"/>
    <mergeCell ref="H37:H38"/>
    <mergeCell ref="G31:G33"/>
    <mergeCell ref="H31:H33"/>
    <mergeCell ref="D28:D30"/>
    <mergeCell ref="E28:E30"/>
    <mergeCell ref="F28:F30"/>
    <mergeCell ref="G28:G30"/>
    <mergeCell ref="H28:H30"/>
    <mergeCell ref="A31:A33"/>
    <mergeCell ref="B31:B33"/>
    <mergeCell ref="C31:C33"/>
    <mergeCell ref="D31:D33"/>
    <mergeCell ref="E31:E33"/>
    <mergeCell ref="G22:G24"/>
    <mergeCell ref="H22:H24"/>
    <mergeCell ref="A25:A27"/>
    <mergeCell ref="B25:B27"/>
    <mergeCell ref="C25:C27"/>
    <mergeCell ref="D25:D27"/>
    <mergeCell ref="E25:E27"/>
    <mergeCell ref="G25:G27"/>
    <mergeCell ref="B22:B24"/>
    <mergeCell ref="C22:C24"/>
    <mergeCell ref="D22:D24"/>
    <mergeCell ref="E22:E24"/>
    <mergeCell ref="F22:F24"/>
    <mergeCell ref="I18:I19"/>
    <mergeCell ref="F31:F33"/>
    <mergeCell ref="A34:I34"/>
    <mergeCell ref="A35:I35"/>
    <mergeCell ref="A36:I36"/>
    <mergeCell ref="F25:F27"/>
    <mergeCell ref="A28:A30"/>
    <mergeCell ref="B28:B30"/>
    <mergeCell ref="C28:C30"/>
    <mergeCell ref="B18:B19"/>
    <mergeCell ref="C18:C19"/>
    <mergeCell ref="D18:D19"/>
    <mergeCell ref="E18:E19"/>
    <mergeCell ref="H18:H19"/>
    <mergeCell ref="H25:H27"/>
    <mergeCell ref="A22:A24"/>
    <mergeCell ref="I9:I10"/>
    <mergeCell ref="A11:A13"/>
    <mergeCell ref="B11:B13"/>
    <mergeCell ref="C11:C13"/>
    <mergeCell ref="D11:D13"/>
    <mergeCell ref="E11:E13"/>
    <mergeCell ref="G11:G13"/>
    <mergeCell ref="H11:H13"/>
    <mergeCell ref="I11:I13"/>
    <mergeCell ref="A9:A10"/>
    <mergeCell ref="B9:B10"/>
    <mergeCell ref="C9:C10"/>
    <mergeCell ref="D9:D10"/>
    <mergeCell ref="E9:E10"/>
    <mergeCell ref="G9:G10"/>
    <mergeCell ref="A18:A19"/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  <mergeCell ref="A15:I15"/>
    <mergeCell ref="A16:I16"/>
    <mergeCell ref="F12:F13"/>
    <mergeCell ref="A17:I17"/>
    <mergeCell ref="H9:H10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8"/>
  <sheetViews>
    <sheetView view="pageLayout" zoomScaleNormal="100" workbookViewId="0">
      <selection activeCell="A18" sqref="A18"/>
    </sheetView>
  </sheetViews>
  <sheetFormatPr defaultRowHeight="14.4" x14ac:dyDescent="0.3"/>
  <cols>
    <col min="1" max="1" width="6.296875" customWidth="1"/>
    <col min="2" max="2" width="19.69921875" customWidth="1"/>
    <col min="3" max="3" width="17.8984375" style="5" customWidth="1"/>
    <col min="4" max="4" width="12.3984375" style="5" customWidth="1"/>
    <col min="5" max="5" width="13" customWidth="1"/>
    <col min="6" max="6" width="19.69921875" customWidth="1"/>
    <col min="7" max="7" width="18.69921875" customWidth="1"/>
    <col min="8" max="8" width="15.09765625" customWidth="1"/>
    <col min="9" max="9" width="17" customWidth="1"/>
    <col min="11" max="11" width="11.69921875" bestFit="1" customWidth="1"/>
    <col min="12" max="12" width="10.09765625" bestFit="1" customWidth="1"/>
  </cols>
  <sheetData>
    <row r="1" spans="1:11" ht="21" x14ac:dyDescent="0.4">
      <c r="A1" s="110" t="s">
        <v>209</v>
      </c>
      <c r="B1" s="110"/>
      <c r="C1" s="110"/>
      <c r="D1" s="110"/>
      <c r="E1" s="110"/>
      <c r="F1" s="110"/>
      <c r="G1" s="110"/>
      <c r="H1" s="110"/>
      <c r="I1" s="110"/>
    </row>
    <row r="2" spans="1:11" ht="21" x14ac:dyDescent="0.4">
      <c r="A2" s="110" t="s">
        <v>26</v>
      </c>
      <c r="B2" s="110"/>
      <c r="C2" s="110"/>
      <c r="D2" s="110"/>
      <c r="E2" s="110"/>
      <c r="F2" s="110"/>
      <c r="G2" s="110"/>
      <c r="H2" s="110"/>
      <c r="I2" s="110"/>
    </row>
    <row r="3" spans="1:11" ht="21" x14ac:dyDescent="0.4">
      <c r="A3" s="111" t="s">
        <v>210</v>
      </c>
      <c r="B3" s="111"/>
      <c r="C3" s="111"/>
      <c r="D3" s="111"/>
      <c r="E3" s="111"/>
      <c r="F3" s="111"/>
      <c r="G3" s="111"/>
      <c r="H3" s="111"/>
      <c r="I3" s="111"/>
    </row>
    <row r="4" spans="1:11" ht="21" x14ac:dyDescent="0.25">
      <c r="A4" s="112" t="s">
        <v>0</v>
      </c>
      <c r="B4" s="112" t="s">
        <v>1</v>
      </c>
      <c r="C4" s="114" t="s">
        <v>2</v>
      </c>
      <c r="D4" s="114" t="s">
        <v>3</v>
      </c>
      <c r="E4" s="112" t="s">
        <v>4</v>
      </c>
      <c r="F4" s="10" t="s">
        <v>11</v>
      </c>
      <c r="G4" s="1" t="s">
        <v>6</v>
      </c>
      <c r="H4" s="116" t="s">
        <v>8</v>
      </c>
      <c r="I4" s="118" t="s">
        <v>9</v>
      </c>
    </row>
    <row r="5" spans="1:11" ht="40.5" customHeight="1" x14ac:dyDescent="0.25">
      <c r="A5" s="113"/>
      <c r="B5" s="113"/>
      <c r="C5" s="115"/>
      <c r="D5" s="115"/>
      <c r="E5" s="113"/>
      <c r="F5" s="11" t="s">
        <v>5</v>
      </c>
      <c r="G5" s="2" t="s">
        <v>7</v>
      </c>
      <c r="H5" s="117"/>
      <c r="I5" s="119"/>
    </row>
    <row r="6" spans="1:11" ht="54" x14ac:dyDescent="0.25">
      <c r="A6" s="3">
        <v>1</v>
      </c>
      <c r="B6" s="51" t="s">
        <v>287</v>
      </c>
      <c r="C6" s="14">
        <v>30098</v>
      </c>
      <c r="D6" s="14">
        <v>30098</v>
      </c>
      <c r="E6" s="17" t="s">
        <v>12</v>
      </c>
      <c r="F6" s="65" t="s">
        <v>279</v>
      </c>
      <c r="G6" s="65" t="s">
        <v>280</v>
      </c>
      <c r="H6" s="17" t="s">
        <v>13</v>
      </c>
      <c r="I6" s="61" t="s">
        <v>288</v>
      </c>
      <c r="K6" s="12">
        <f>SUM(C6:C11,C18)</f>
        <v>65403</v>
      </c>
    </row>
    <row r="7" spans="1:11" ht="54" x14ac:dyDescent="0.25">
      <c r="A7" s="3">
        <v>2</v>
      </c>
      <c r="B7" s="51" t="s">
        <v>289</v>
      </c>
      <c r="C7" s="86">
        <v>850</v>
      </c>
      <c r="D7" s="86">
        <v>850</v>
      </c>
      <c r="E7" s="17" t="s">
        <v>12</v>
      </c>
      <c r="F7" s="65" t="s">
        <v>281</v>
      </c>
      <c r="G7" s="65" t="s">
        <v>282</v>
      </c>
      <c r="H7" s="17" t="s">
        <v>13</v>
      </c>
      <c r="I7" s="61" t="s">
        <v>290</v>
      </c>
    </row>
    <row r="8" spans="1:11" ht="54" x14ac:dyDescent="0.25">
      <c r="A8" s="3">
        <v>3</v>
      </c>
      <c r="B8" s="51" t="s">
        <v>287</v>
      </c>
      <c r="C8" s="86">
        <v>262</v>
      </c>
      <c r="D8" s="86">
        <v>262</v>
      </c>
      <c r="E8" s="17" t="s">
        <v>12</v>
      </c>
      <c r="F8" s="65" t="s">
        <v>283</v>
      </c>
      <c r="G8" s="65" t="s">
        <v>284</v>
      </c>
      <c r="H8" s="17" t="s">
        <v>13</v>
      </c>
      <c r="I8" s="61" t="s">
        <v>291</v>
      </c>
      <c r="K8" s="12"/>
    </row>
    <row r="9" spans="1:11" ht="54" x14ac:dyDescent="0.25">
      <c r="A9" s="3">
        <v>4</v>
      </c>
      <c r="B9" s="51" t="s">
        <v>55</v>
      </c>
      <c r="C9" s="14">
        <v>15000</v>
      </c>
      <c r="D9" s="14">
        <v>15000</v>
      </c>
      <c r="E9" s="17" t="s">
        <v>12</v>
      </c>
      <c r="F9" s="65" t="s">
        <v>285</v>
      </c>
      <c r="G9" s="65" t="s">
        <v>286</v>
      </c>
      <c r="H9" s="17" t="s">
        <v>13</v>
      </c>
      <c r="I9" s="61" t="s">
        <v>61</v>
      </c>
      <c r="K9" s="12"/>
    </row>
    <row r="10" spans="1:11" ht="31.5" customHeight="1" x14ac:dyDescent="0.25">
      <c r="A10" s="194">
        <v>5</v>
      </c>
      <c r="B10" s="56" t="s">
        <v>57</v>
      </c>
      <c r="C10" s="143">
        <v>10593</v>
      </c>
      <c r="D10" s="143">
        <v>10593</v>
      </c>
      <c r="E10" s="139" t="s">
        <v>12</v>
      </c>
      <c r="F10" s="187" t="s">
        <v>292</v>
      </c>
      <c r="G10" s="187" t="s">
        <v>293</v>
      </c>
      <c r="H10" s="139" t="s">
        <v>13</v>
      </c>
      <c r="I10" s="191" t="s">
        <v>63</v>
      </c>
      <c r="K10" s="12"/>
    </row>
    <row r="11" spans="1:11" ht="47.25" customHeight="1" x14ac:dyDescent="0.25">
      <c r="A11" s="194"/>
      <c r="B11" s="57" t="s">
        <v>62</v>
      </c>
      <c r="C11" s="143"/>
      <c r="D11" s="143"/>
      <c r="E11" s="139"/>
      <c r="F11" s="187"/>
      <c r="G11" s="187"/>
      <c r="H11" s="139"/>
      <c r="I11" s="191"/>
    </row>
    <row r="12" spans="1:11" ht="21" x14ac:dyDescent="0.3">
      <c r="A12" s="32"/>
      <c r="B12" s="33"/>
      <c r="C12" s="28"/>
      <c r="D12" s="28"/>
      <c r="E12" s="29"/>
      <c r="F12" s="34"/>
      <c r="G12" s="34"/>
      <c r="H12" s="29"/>
      <c r="I12" s="30"/>
    </row>
    <row r="13" spans="1:11" ht="21" x14ac:dyDescent="0.4">
      <c r="A13" s="110" t="s">
        <v>209</v>
      </c>
      <c r="B13" s="110"/>
      <c r="C13" s="110"/>
      <c r="D13" s="110"/>
      <c r="E13" s="110"/>
      <c r="F13" s="110"/>
      <c r="G13" s="110"/>
      <c r="H13" s="110"/>
      <c r="I13" s="110"/>
    </row>
    <row r="14" spans="1:11" ht="21" x14ac:dyDescent="0.4">
      <c r="A14" s="110" t="s">
        <v>26</v>
      </c>
      <c r="B14" s="110"/>
      <c r="C14" s="110"/>
      <c r="D14" s="110"/>
      <c r="E14" s="110"/>
      <c r="F14" s="110"/>
      <c r="G14" s="110"/>
      <c r="H14" s="110"/>
      <c r="I14" s="110"/>
    </row>
    <row r="15" spans="1:11" ht="21" x14ac:dyDescent="0.4">
      <c r="A15" s="111" t="s">
        <v>210</v>
      </c>
      <c r="B15" s="111"/>
      <c r="C15" s="111"/>
      <c r="D15" s="111"/>
      <c r="E15" s="111"/>
      <c r="F15" s="111"/>
      <c r="G15" s="111"/>
      <c r="H15" s="111"/>
      <c r="I15" s="111"/>
    </row>
    <row r="16" spans="1:11" ht="21" x14ac:dyDescent="0.25">
      <c r="A16" s="112" t="s">
        <v>0</v>
      </c>
      <c r="B16" s="112" t="s">
        <v>1</v>
      </c>
      <c r="C16" s="114" t="s">
        <v>2</v>
      </c>
      <c r="D16" s="114" t="s">
        <v>3</v>
      </c>
      <c r="E16" s="112" t="s">
        <v>4</v>
      </c>
      <c r="F16" s="10" t="s">
        <v>11</v>
      </c>
      <c r="G16" s="1" t="s">
        <v>6</v>
      </c>
      <c r="H16" s="116" t="s">
        <v>8</v>
      </c>
      <c r="I16" s="195" t="s">
        <v>9</v>
      </c>
    </row>
    <row r="17" spans="1:9" ht="21" x14ac:dyDescent="0.25">
      <c r="A17" s="113"/>
      <c r="B17" s="113"/>
      <c r="C17" s="115"/>
      <c r="D17" s="115"/>
      <c r="E17" s="113"/>
      <c r="F17" s="11" t="s">
        <v>5</v>
      </c>
      <c r="G17" s="2" t="s">
        <v>7</v>
      </c>
      <c r="H17" s="117"/>
      <c r="I17" s="196"/>
    </row>
    <row r="18" spans="1:9" ht="63" x14ac:dyDescent="0.25">
      <c r="A18" s="3">
        <v>6</v>
      </c>
      <c r="B18" s="55" t="s">
        <v>64</v>
      </c>
      <c r="C18" s="59">
        <v>8600</v>
      </c>
      <c r="D18" s="59">
        <v>8600</v>
      </c>
      <c r="E18" s="60" t="s">
        <v>12</v>
      </c>
      <c r="F18" s="23" t="s">
        <v>294</v>
      </c>
      <c r="G18" s="23" t="s">
        <v>295</v>
      </c>
      <c r="H18" s="22" t="s">
        <v>13</v>
      </c>
      <c r="I18" s="24" t="s">
        <v>65</v>
      </c>
    </row>
  </sheetData>
  <mergeCells count="28">
    <mergeCell ref="H16:H17"/>
    <mergeCell ref="I16:I17"/>
    <mergeCell ref="A16:A17"/>
    <mergeCell ref="B16:B17"/>
    <mergeCell ref="C16:C17"/>
    <mergeCell ref="D16:D17"/>
    <mergeCell ref="E16:E17"/>
    <mergeCell ref="D10:D11"/>
    <mergeCell ref="E10:E11"/>
    <mergeCell ref="F10:F11"/>
    <mergeCell ref="A14:I14"/>
    <mergeCell ref="A15:I15"/>
    <mergeCell ref="G10:G11"/>
    <mergeCell ref="H10:H11"/>
    <mergeCell ref="I10:I11"/>
    <mergeCell ref="A13:I13"/>
    <mergeCell ref="A10:A11"/>
    <mergeCell ref="C10:C11"/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0"/>
  <sheetViews>
    <sheetView view="pageLayout" zoomScaleNormal="100" workbookViewId="0">
      <selection activeCell="F8" sqref="F8"/>
    </sheetView>
  </sheetViews>
  <sheetFormatPr defaultRowHeight="14.4" x14ac:dyDescent="0.3"/>
  <cols>
    <col min="1" max="1" width="6.296875" customWidth="1"/>
    <col min="2" max="2" width="19.69921875" customWidth="1"/>
    <col min="3" max="3" width="17.8984375" style="5" customWidth="1"/>
    <col min="4" max="4" width="12.3984375" style="5" customWidth="1"/>
    <col min="5" max="5" width="13" customWidth="1"/>
    <col min="6" max="6" width="19.69921875" customWidth="1"/>
    <col min="7" max="7" width="18.69921875" customWidth="1"/>
    <col min="8" max="8" width="15.09765625" customWidth="1"/>
    <col min="9" max="9" width="17" customWidth="1"/>
    <col min="11" max="11" width="11.69921875" bestFit="1" customWidth="1"/>
    <col min="12" max="12" width="10.09765625" bestFit="1" customWidth="1"/>
  </cols>
  <sheetData>
    <row r="1" spans="1:12" ht="21" x14ac:dyDescent="0.4">
      <c r="A1" s="110" t="s">
        <v>207</v>
      </c>
      <c r="B1" s="110"/>
      <c r="C1" s="110"/>
      <c r="D1" s="110"/>
      <c r="E1" s="110"/>
      <c r="F1" s="110"/>
      <c r="G1" s="110"/>
      <c r="H1" s="110"/>
      <c r="I1" s="110"/>
    </row>
    <row r="2" spans="1:12" ht="21" x14ac:dyDescent="0.4">
      <c r="A2" s="110" t="s">
        <v>26</v>
      </c>
      <c r="B2" s="110"/>
      <c r="C2" s="110"/>
      <c r="D2" s="110"/>
      <c r="E2" s="110"/>
      <c r="F2" s="110"/>
      <c r="G2" s="110"/>
      <c r="H2" s="110"/>
      <c r="I2" s="110"/>
    </row>
    <row r="3" spans="1:12" ht="21" x14ac:dyDescent="0.4">
      <c r="A3" s="111" t="s">
        <v>208</v>
      </c>
      <c r="B3" s="111"/>
      <c r="C3" s="111"/>
      <c r="D3" s="111"/>
      <c r="E3" s="111"/>
      <c r="F3" s="111"/>
      <c r="G3" s="111"/>
      <c r="H3" s="111"/>
      <c r="I3" s="111"/>
    </row>
    <row r="4" spans="1:12" ht="21" x14ac:dyDescent="0.25">
      <c r="A4" s="112" t="s">
        <v>0</v>
      </c>
      <c r="B4" s="112" t="s">
        <v>1</v>
      </c>
      <c r="C4" s="114" t="s">
        <v>2</v>
      </c>
      <c r="D4" s="114" t="s">
        <v>3</v>
      </c>
      <c r="E4" s="112" t="s">
        <v>4</v>
      </c>
      <c r="F4" s="10" t="s">
        <v>11</v>
      </c>
      <c r="G4" s="1" t="s">
        <v>6</v>
      </c>
      <c r="H4" s="116" t="s">
        <v>8</v>
      </c>
      <c r="I4" s="118" t="s">
        <v>9</v>
      </c>
    </row>
    <row r="5" spans="1:12" ht="40.5" customHeight="1" x14ac:dyDescent="0.25">
      <c r="A5" s="122"/>
      <c r="B5" s="113"/>
      <c r="C5" s="123"/>
      <c r="D5" s="123"/>
      <c r="E5" s="122"/>
      <c r="F5" s="18" t="s">
        <v>5</v>
      </c>
      <c r="G5" s="19" t="s">
        <v>7</v>
      </c>
      <c r="H5" s="147"/>
      <c r="I5" s="149"/>
    </row>
    <row r="6" spans="1:12" ht="47.25" customHeight="1" x14ac:dyDescent="0.25">
      <c r="A6" s="198">
        <v>1</v>
      </c>
      <c r="B6" s="26" t="s">
        <v>57</v>
      </c>
      <c r="C6" s="199">
        <v>10860.5</v>
      </c>
      <c r="D6" s="151">
        <v>10860.5</v>
      </c>
      <c r="E6" s="152" t="s">
        <v>12</v>
      </c>
      <c r="F6" s="128" t="s">
        <v>276</v>
      </c>
      <c r="G6" s="128" t="s">
        <v>275</v>
      </c>
      <c r="H6" s="152" t="s">
        <v>13</v>
      </c>
      <c r="I6" s="197" t="s">
        <v>59</v>
      </c>
      <c r="K6" s="12">
        <f>SUM(C6:C8)</f>
        <v>13260.5</v>
      </c>
    </row>
    <row r="7" spans="1:12" ht="39" customHeight="1" x14ac:dyDescent="0.25">
      <c r="A7" s="198"/>
      <c r="B7" s="25" t="s">
        <v>58</v>
      </c>
      <c r="C7" s="199"/>
      <c r="D7" s="151"/>
      <c r="E7" s="152"/>
      <c r="F7" s="128"/>
      <c r="G7" s="128"/>
      <c r="H7" s="152"/>
      <c r="I7" s="197"/>
    </row>
    <row r="8" spans="1:12" ht="63" x14ac:dyDescent="0.25">
      <c r="A8" s="20">
        <v>2</v>
      </c>
      <c r="B8" s="25" t="s">
        <v>60</v>
      </c>
      <c r="C8" s="21">
        <v>2400</v>
      </c>
      <c r="D8" s="21">
        <v>2400</v>
      </c>
      <c r="E8" s="22" t="s">
        <v>12</v>
      </c>
      <c r="F8" s="23" t="s">
        <v>277</v>
      </c>
      <c r="G8" s="23" t="s">
        <v>278</v>
      </c>
      <c r="H8" s="22" t="s">
        <v>13</v>
      </c>
      <c r="I8" s="24" t="s">
        <v>193</v>
      </c>
      <c r="J8" t="s">
        <v>191</v>
      </c>
      <c r="K8" s="12">
        <f>C6</f>
        <v>10860.5</v>
      </c>
      <c r="L8">
        <v>1</v>
      </c>
    </row>
    <row r="9" spans="1:12" x14ac:dyDescent="0.3">
      <c r="J9" t="s">
        <v>192</v>
      </c>
      <c r="K9" s="12">
        <f>C8</f>
        <v>2400</v>
      </c>
      <c r="L9">
        <v>1</v>
      </c>
    </row>
    <row r="10" spans="1:12" x14ac:dyDescent="0.3">
      <c r="K10" s="12">
        <f>K8+K9</f>
        <v>13260.5</v>
      </c>
    </row>
  </sheetData>
  <mergeCells count="18">
    <mergeCell ref="I6:I7"/>
    <mergeCell ref="A6:A7"/>
    <mergeCell ref="C6:C7"/>
    <mergeCell ref="D6:D7"/>
    <mergeCell ref="E6:E7"/>
    <mergeCell ref="F6:F7"/>
    <mergeCell ref="G6:G7"/>
    <mergeCell ref="H6:H7"/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0"/>
  <sheetViews>
    <sheetView view="pageLayout" zoomScaleNormal="100" workbookViewId="0">
      <selection activeCell="F19" sqref="F19"/>
    </sheetView>
  </sheetViews>
  <sheetFormatPr defaultRowHeight="14.4" x14ac:dyDescent="0.3"/>
  <cols>
    <col min="1" max="1" width="6.296875" customWidth="1"/>
    <col min="2" max="2" width="19.69921875" customWidth="1"/>
    <col min="3" max="3" width="17.8984375" style="5" customWidth="1"/>
    <col min="4" max="4" width="12.3984375" style="5" customWidth="1"/>
    <col min="5" max="5" width="13" customWidth="1"/>
    <col min="6" max="6" width="19.69921875" customWidth="1"/>
    <col min="7" max="7" width="18.69921875" customWidth="1"/>
    <col min="8" max="8" width="15.09765625" customWidth="1"/>
    <col min="9" max="9" width="17" customWidth="1"/>
    <col min="11" max="11" width="11.69921875" bestFit="1" customWidth="1"/>
    <col min="12" max="12" width="10.09765625" bestFit="1" customWidth="1"/>
  </cols>
  <sheetData>
    <row r="1" spans="1:12" ht="21" x14ac:dyDescent="0.4">
      <c r="A1" s="110" t="s">
        <v>205</v>
      </c>
      <c r="B1" s="110"/>
      <c r="C1" s="110"/>
      <c r="D1" s="110"/>
      <c r="E1" s="110"/>
      <c r="F1" s="110"/>
      <c r="G1" s="110"/>
      <c r="H1" s="110"/>
      <c r="I1" s="110"/>
    </row>
    <row r="2" spans="1:12" ht="21" x14ac:dyDescent="0.4">
      <c r="A2" s="110" t="s">
        <v>26</v>
      </c>
      <c r="B2" s="110"/>
      <c r="C2" s="110"/>
      <c r="D2" s="110"/>
      <c r="E2" s="110"/>
      <c r="F2" s="110"/>
      <c r="G2" s="110"/>
      <c r="H2" s="110"/>
      <c r="I2" s="110"/>
    </row>
    <row r="3" spans="1:12" ht="21" x14ac:dyDescent="0.4">
      <c r="A3" s="111" t="s">
        <v>206</v>
      </c>
      <c r="B3" s="111"/>
      <c r="C3" s="111"/>
      <c r="D3" s="111"/>
      <c r="E3" s="111"/>
      <c r="F3" s="111"/>
      <c r="G3" s="111"/>
      <c r="H3" s="111"/>
      <c r="I3" s="111"/>
    </row>
    <row r="4" spans="1:12" ht="18" x14ac:dyDescent="0.25">
      <c r="A4" s="200" t="s">
        <v>0</v>
      </c>
      <c r="B4" s="200" t="s">
        <v>1</v>
      </c>
      <c r="C4" s="201" t="s">
        <v>2</v>
      </c>
      <c r="D4" s="201" t="s">
        <v>3</v>
      </c>
      <c r="E4" s="200" t="s">
        <v>4</v>
      </c>
      <c r="F4" s="13" t="s">
        <v>11</v>
      </c>
      <c r="G4" s="13" t="s">
        <v>6</v>
      </c>
      <c r="H4" s="202" t="s">
        <v>8</v>
      </c>
      <c r="I4" s="203" t="s">
        <v>9</v>
      </c>
    </row>
    <row r="5" spans="1:12" ht="40.5" customHeight="1" x14ac:dyDescent="0.25">
      <c r="A5" s="200"/>
      <c r="B5" s="200"/>
      <c r="C5" s="201"/>
      <c r="D5" s="201"/>
      <c r="E5" s="200"/>
      <c r="F5" s="13" t="s">
        <v>5</v>
      </c>
      <c r="G5" s="13" t="s">
        <v>7</v>
      </c>
      <c r="H5" s="202"/>
      <c r="I5" s="203"/>
    </row>
    <row r="6" spans="1:12" ht="54" x14ac:dyDescent="0.25">
      <c r="A6" s="3">
        <v>1</v>
      </c>
      <c r="B6" s="39" t="s">
        <v>46</v>
      </c>
      <c r="C6" s="14">
        <v>2400</v>
      </c>
      <c r="D6" s="14">
        <v>2400</v>
      </c>
      <c r="E6" s="17" t="s">
        <v>12</v>
      </c>
      <c r="F6" s="63" t="s">
        <v>261</v>
      </c>
      <c r="G6" s="63" t="s">
        <v>262</v>
      </c>
      <c r="H6" s="17" t="s">
        <v>13</v>
      </c>
      <c r="I6" s="61" t="s">
        <v>258</v>
      </c>
      <c r="K6" s="12"/>
    </row>
    <row r="7" spans="1:12" ht="63" x14ac:dyDescent="0.25">
      <c r="A7" s="3">
        <v>2</v>
      </c>
      <c r="B7" s="39" t="s">
        <v>47</v>
      </c>
      <c r="C7" s="14">
        <v>3200</v>
      </c>
      <c r="D7" s="14">
        <v>3200</v>
      </c>
      <c r="E7" s="17" t="s">
        <v>12</v>
      </c>
      <c r="F7" s="63" t="s">
        <v>263</v>
      </c>
      <c r="G7" s="63" t="s">
        <v>264</v>
      </c>
      <c r="H7" s="17" t="s">
        <v>13</v>
      </c>
      <c r="I7" s="61" t="s">
        <v>259</v>
      </c>
    </row>
    <row r="8" spans="1:12" ht="63" x14ac:dyDescent="0.25">
      <c r="A8" s="3">
        <v>3</v>
      </c>
      <c r="B8" s="39" t="s">
        <v>48</v>
      </c>
      <c r="C8" s="17">
        <v>342</v>
      </c>
      <c r="D8" s="17">
        <v>342</v>
      </c>
      <c r="E8" s="17" t="s">
        <v>12</v>
      </c>
      <c r="F8" s="63" t="s">
        <v>265</v>
      </c>
      <c r="G8" s="63" t="s">
        <v>266</v>
      </c>
      <c r="H8" s="17" t="s">
        <v>13</v>
      </c>
      <c r="I8" s="61" t="s">
        <v>260</v>
      </c>
      <c r="K8" s="12"/>
    </row>
    <row r="9" spans="1:12" ht="63" x14ac:dyDescent="0.25">
      <c r="A9" s="3">
        <v>4</v>
      </c>
      <c r="B9" s="39" t="s">
        <v>49</v>
      </c>
      <c r="C9" s="14">
        <v>2764.4</v>
      </c>
      <c r="D9" s="14">
        <v>2764.4</v>
      </c>
      <c r="E9" s="17" t="s">
        <v>12</v>
      </c>
      <c r="F9" s="63" t="s">
        <v>267</v>
      </c>
      <c r="G9" s="63" t="s">
        <v>268</v>
      </c>
      <c r="H9" s="17" t="s">
        <v>13</v>
      </c>
      <c r="I9" s="61" t="s">
        <v>50</v>
      </c>
      <c r="K9" s="12"/>
      <c r="L9" s="12"/>
    </row>
    <row r="10" spans="1:12" ht="84" x14ac:dyDescent="0.25">
      <c r="A10" s="3">
        <v>5</v>
      </c>
      <c r="B10" s="39" t="s">
        <v>51</v>
      </c>
      <c r="C10" s="14">
        <v>2672.6</v>
      </c>
      <c r="D10" s="14">
        <v>2672.6</v>
      </c>
      <c r="E10" s="17" t="s">
        <v>12</v>
      </c>
      <c r="F10" s="63" t="s">
        <v>269</v>
      </c>
      <c r="G10" s="63" t="s">
        <v>270</v>
      </c>
      <c r="H10" s="17" t="s">
        <v>13</v>
      </c>
      <c r="I10" s="61" t="s">
        <v>52</v>
      </c>
      <c r="K10" s="12"/>
    </row>
    <row r="14" spans="1:12" ht="21" x14ac:dyDescent="0.4">
      <c r="A14" s="110" t="s">
        <v>25</v>
      </c>
      <c r="B14" s="110"/>
      <c r="C14" s="110"/>
      <c r="D14" s="110"/>
      <c r="E14" s="110"/>
      <c r="F14" s="110"/>
      <c r="G14" s="110"/>
      <c r="H14" s="110"/>
      <c r="I14" s="110"/>
    </row>
    <row r="15" spans="1:12" ht="21" x14ac:dyDescent="0.4">
      <c r="A15" s="110" t="s">
        <v>26</v>
      </c>
      <c r="B15" s="110"/>
      <c r="C15" s="110"/>
      <c r="D15" s="110"/>
      <c r="E15" s="110"/>
      <c r="F15" s="110"/>
      <c r="G15" s="110"/>
      <c r="H15" s="110"/>
      <c r="I15" s="110"/>
    </row>
    <row r="16" spans="1:12" ht="21" x14ac:dyDescent="0.4">
      <c r="A16" s="111" t="s">
        <v>206</v>
      </c>
      <c r="B16" s="111"/>
      <c r="C16" s="111"/>
      <c r="D16" s="111"/>
      <c r="E16" s="111"/>
      <c r="F16" s="111"/>
      <c r="G16" s="111"/>
      <c r="H16" s="111"/>
      <c r="I16" s="111"/>
    </row>
    <row r="17" spans="1:9" ht="21" x14ac:dyDescent="0.25">
      <c r="A17" s="112" t="s">
        <v>0</v>
      </c>
      <c r="B17" s="112" t="s">
        <v>1</v>
      </c>
      <c r="C17" s="114" t="s">
        <v>2</v>
      </c>
      <c r="D17" s="114" t="s">
        <v>3</v>
      </c>
      <c r="E17" s="112" t="s">
        <v>4</v>
      </c>
      <c r="F17" s="10" t="s">
        <v>11</v>
      </c>
      <c r="G17" s="1" t="s">
        <v>6</v>
      </c>
      <c r="H17" s="116" t="s">
        <v>8</v>
      </c>
      <c r="I17" s="118" t="s">
        <v>9</v>
      </c>
    </row>
    <row r="18" spans="1:9" ht="21" x14ac:dyDescent="0.25">
      <c r="A18" s="113"/>
      <c r="B18" s="113"/>
      <c r="C18" s="115"/>
      <c r="D18" s="115"/>
      <c r="E18" s="113"/>
      <c r="F18" s="11" t="s">
        <v>5</v>
      </c>
      <c r="G18" s="2" t="s">
        <v>7</v>
      </c>
      <c r="H18" s="117"/>
      <c r="I18" s="119"/>
    </row>
    <row r="19" spans="1:9" ht="63" x14ac:dyDescent="0.25">
      <c r="A19" s="3">
        <v>6</v>
      </c>
      <c r="B19" s="55" t="s">
        <v>53</v>
      </c>
      <c r="C19" s="59">
        <v>30000</v>
      </c>
      <c r="D19" s="59">
        <v>30000</v>
      </c>
      <c r="E19" s="22" t="s">
        <v>12</v>
      </c>
      <c r="F19" s="23" t="s">
        <v>271</v>
      </c>
      <c r="G19" s="23" t="s">
        <v>272</v>
      </c>
      <c r="H19" s="22" t="s">
        <v>13</v>
      </c>
      <c r="I19" s="24" t="s">
        <v>54</v>
      </c>
    </row>
    <row r="20" spans="1:9" ht="63" x14ac:dyDescent="0.25">
      <c r="A20" s="3">
        <v>7</v>
      </c>
      <c r="B20" s="55" t="s">
        <v>55</v>
      </c>
      <c r="C20" s="59">
        <v>2600</v>
      </c>
      <c r="D20" s="59">
        <v>2600</v>
      </c>
      <c r="E20" s="60" t="s">
        <v>12</v>
      </c>
      <c r="F20" s="23" t="s">
        <v>273</v>
      </c>
      <c r="G20" s="23" t="s">
        <v>274</v>
      </c>
      <c r="H20" s="60" t="s">
        <v>13</v>
      </c>
      <c r="I20" s="85" t="s">
        <v>56</v>
      </c>
    </row>
  </sheetData>
  <mergeCells count="20">
    <mergeCell ref="A16:I16"/>
    <mergeCell ref="A14:I14"/>
    <mergeCell ref="A17:A18"/>
    <mergeCell ref="B17:B18"/>
    <mergeCell ref="C17:C18"/>
    <mergeCell ref="D17:D18"/>
    <mergeCell ref="E17:E18"/>
    <mergeCell ref="H17:H18"/>
    <mergeCell ref="I17:I18"/>
    <mergeCell ref="A15:I15"/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8"/>
  <sheetViews>
    <sheetView view="pageLayout" zoomScaleNormal="100" workbookViewId="0">
      <selection activeCell="A16" sqref="A16:XFD16"/>
    </sheetView>
  </sheetViews>
  <sheetFormatPr defaultRowHeight="14.4" x14ac:dyDescent="0.3"/>
  <cols>
    <col min="1" max="1" width="6.296875" customWidth="1"/>
    <col min="2" max="2" width="19.69921875" customWidth="1"/>
    <col min="3" max="3" width="15.3984375" style="5" customWidth="1"/>
    <col min="4" max="4" width="11.59765625" style="5" customWidth="1"/>
    <col min="5" max="5" width="12.3984375" customWidth="1"/>
    <col min="6" max="6" width="22.69921875" customWidth="1"/>
    <col min="7" max="7" width="22" customWidth="1"/>
    <col min="8" max="8" width="15.09765625" customWidth="1"/>
    <col min="9" max="9" width="17" customWidth="1"/>
    <col min="11" max="11" width="11.69921875" bestFit="1" customWidth="1"/>
    <col min="12" max="12" width="10.09765625" bestFit="1" customWidth="1"/>
  </cols>
  <sheetData>
    <row r="1" spans="1:11" ht="21" x14ac:dyDescent="0.4">
      <c r="A1" s="110" t="s">
        <v>203</v>
      </c>
      <c r="B1" s="110"/>
      <c r="C1" s="110"/>
      <c r="D1" s="110"/>
      <c r="E1" s="110"/>
      <c r="F1" s="110"/>
      <c r="G1" s="110"/>
      <c r="H1" s="110"/>
      <c r="I1" s="110"/>
    </row>
    <row r="2" spans="1:11" ht="21" x14ac:dyDescent="0.4">
      <c r="A2" s="110" t="s">
        <v>26</v>
      </c>
      <c r="B2" s="110"/>
      <c r="C2" s="110"/>
      <c r="D2" s="110"/>
      <c r="E2" s="110"/>
      <c r="F2" s="110"/>
      <c r="G2" s="110"/>
      <c r="H2" s="110"/>
      <c r="I2" s="110"/>
    </row>
    <row r="3" spans="1:11" ht="21" x14ac:dyDescent="0.4">
      <c r="A3" s="111" t="s">
        <v>204</v>
      </c>
      <c r="B3" s="111"/>
      <c r="C3" s="111"/>
      <c r="D3" s="111"/>
      <c r="E3" s="111"/>
      <c r="F3" s="111"/>
      <c r="G3" s="111"/>
      <c r="H3" s="111"/>
      <c r="I3" s="111"/>
    </row>
    <row r="4" spans="1:11" ht="21" x14ac:dyDescent="0.25">
      <c r="A4" s="112" t="s">
        <v>0</v>
      </c>
      <c r="B4" s="112" t="s">
        <v>1</v>
      </c>
      <c r="C4" s="114" t="s">
        <v>2</v>
      </c>
      <c r="D4" s="114" t="s">
        <v>3</v>
      </c>
      <c r="E4" s="112" t="s">
        <v>4</v>
      </c>
      <c r="F4" s="10" t="s">
        <v>11</v>
      </c>
      <c r="G4" s="1" t="s">
        <v>6</v>
      </c>
      <c r="H4" s="116" t="s">
        <v>8</v>
      </c>
      <c r="I4" s="118" t="s">
        <v>9</v>
      </c>
    </row>
    <row r="5" spans="1:11" ht="40.5" customHeight="1" x14ac:dyDescent="0.25">
      <c r="A5" s="113"/>
      <c r="B5" s="113"/>
      <c r="C5" s="115"/>
      <c r="D5" s="115"/>
      <c r="E5" s="113"/>
      <c r="F5" s="11" t="s">
        <v>5</v>
      </c>
      <c r="G5" s="2" t="s">
        <v>7</v>
      </c>
      <c r="H5" s="117"/>
      <c r="I5" s="119"/>
    </row>
    <row r="6" spans="1:11" ht="54" x14ac:dyDescent="0.25">
      <c r="A6" s="62">
        <v>1</v>
      </c>
      <c r="B6" s="72" t="s">
        <v>18</v>
      </c>
      <c r="C6" s="6">
        <v>4956</v>
      </c>
      <c r="D6" s="6">
        <v>4956</v>
      </c>
      <c r="E6" s="6" t="s">
        <v>12</v>
      </c>
      <c r="F6" s="73" t="s">
        <v>233</v>
      </c>
      <c r="G6" s="73" t="s">
        <v>234</v>
      </c>
      <c r="H6" s="62" t="s">
        <v>13</v>
      </c>
      <c r="I6" s="74" t="s">
        <v>17</v>
      </c>
      <c r="K6" s="12"/>
    </row>
    <row r="7" spans="1:11" ht="54" x14ac:dyDescent="0.25">
      <c r="A7" s="3">
        <v>2</v>
      </c>
      <c r="B7" s="72" t="s">
        <v>19</v>
      </c>
      <c r="C7" s="6">
        <v>4500</v>
      </c>
      <c r="D7" s="6">
        <v>4500</v>
      </c>
      <c r="E7" s="62" t="s">
        <v>12</v>
      </c>
      <c r="F7" s="73" t="s">
        <v>235</v>
      </c>
      <c r="G7" s="73" t="s">
        <v>236</v>
      </c>
      <c r="H7" s="62" t="s">
        <v>13</v>
      </c>
      <c r="I7" s="75" t="s">
        <v>20</v>
      </c>
    </row>
    <row r="8" spans="1:11" ht="54" x14ac:dyDescent="0.6">
      <c r="A8" s="3">
        <v>3</v>
      </c>
      <c r="B8" s="76" t="s">
        <v>21</v>
      </c>
      <c r="C8" s="6">
        <v>2650</v>
      </c>
      <c r="D8" s="6">
        <v>2650</v>
      </c>
      <c r="E8" s="62" t="s">
        <v>12</v>
      </c>
      <c r="F8" s="73" t="s">
        <v>237</v>
      </c>
      <c r="G8" s="77" t="s">
        <v>238</v>
      </c>
      <c r="H8" s="62" t="s">
        <v>13</v>
      </c>
      <c r="I8" s="8" t="s">
        <v>22</v>
      </c>
      <c r="K8" s="12"/>
    </row>
    <row r="9" spans="1:11" ht="54" x14ac:dyDescent="0.25">
      <c r="A9" s="3">
        <v>4</v>
      </c>
      <c r="B9" s="51" t="s">
        <v>27</v>
      </c>
      <c r="C9" s="14">
        <v>1760</v>
      </c>
      <c r="D9" s="14">
        <v>1760</v>
      </c>
      <c r="E9" s="17" t="s">
        <v>12</v>
      </c>
      <c r="F9" s="63" t="s">
        <v>239</v>
      </c>
      <c r="G9" s="63" t="s">
        <v>240</v>
      </c>
      <c r="H9" s="17" t="s">
        <v>13</v>
      </c>
      <c r="I9" s="61" t="s">
        <v>28</v>
      </c>
    </row>
    <row r="10" spans="1:11" ht="63" x14ac:dyDescent="0.25">
      <c r="A10" s="3">
        <v>5</v>
      </c>
      <c r="B10" s="31" t="s">
        <v>29</v>
      </c>
      <c r="C10" s="40">
        <v>4804</v>
      </c>
      <c r="D10" s="40">
        <v>4804</v>
      </c>
      <c r="E10" s="15" t="s">
        <v>12</v>
      </c>
      <c r="F10" s="54" t="s">
        <v>241</v>
      </c>
      <c r="G10" s="54" t="s">
        <v>242</v>
      </c>
      <c r="H10" s="15" t="s">
        <v>13</v>
      </c>
      <c r="I10" s="16" t="s">
        <v>30</v>
      </c>
      <c r="K10" s="12"/>
    </row>
    <row r="11" spans="1:11" x14ac:dyDescent="0.3">
      <c r="K11" s="12"/>
    </row>
    <row r="12" spans="1:11" x14ac:dyDescent="0.3">
      <c r="K12" s="12"/>
    </row>
    <row r="13" spans="1:11" x14ac:dyDescent="0.3">
      <c r="K13" s="12"/>
    </row>
    <row r="14" spans="1:11" x14ac:dyDescent="0.3">
      <c r="K14" s="12"/>
    </row>
    <row r="15" spans="1:11" x14ac:dyDescent="0.3">
      <c r="K15" s="12"/>
    </row>
    <row r="16" spans="1:11" x14ac:dyDescent="0.3">
      <c r="K16" s="12"/>
    </row>
    <row r="17" spans="1:9" ht="21" x14ac:dyDescent="0.4">
      <c r="A17" s="110" t="s">
        <v>203</v>
      </c>
      <c r="B17" s="110"/>
      <c r="C17" s="110"/>
      <c r="D17" s="110"/>
      <c r="E17" s="110"/>
      <c r="F17" s="110"/>
      <c r="G17" s="110"/>
      <c r="H17" s="110"/>
      <c r="I17" s="110"/>
    </row>
    <row r="18" spans="1:9" ht="21" x14ac:dyDescent="0.4">
      <c r="A18" s="110" t="s">
        <v>26</v>
      </c>
      <c r="B18" s="110"/>
      <c r="C18" s="110"/>
      <c r="D18" s="110"/>
      <c r="E18" s="110"/>
      <c r="F18" s="110"/>
      <c r="G18" s="110"/>
      <c r="H18" s="110"/>
      <c r="I18" s="110"/>
    </row>
    <row r="19" spans="1:9" ht="21" x14ac:dyDescent="0.4">
      <c r="A19" s="111" t="s">
        <v>204</v>
      </c>
      <c r="B19" s="111"/>
      <c r="C19" s="111"/>
      <c r="D19" s="111"/>
      <c r="E19" s="111"/>
      <c r="F19" s="111"/>
      <c r="G19" s="111"/>
      <c r="H19" s="111"/>
      <c r="I19" s="111"/>
    </row>
    <row r="20" spans="1:9" ht="21" x14ac:dyDescent="0.25">
      <c r="A20" s="112" t="s">
        <v>0</v>
      </c>
      <c r="B20" s="112" t="s">
        <v>1</v>
      </c>
      <c r="C20" s="114" t="s">
        <v>2</v>
      </c>
      <c r="D20" s="114" t="s">
        <v>3</v>
      </c>
      <c r="E20" s="112" t="s">
        <v>4</v>
      </c>
      <c r="F20" s="10" t="s">
        <v>11</v>
      </c>
      <c r="G20" s="1" t="s">
        <v>6</v>
      </c>
      <c r="H20" s="116" t="s">
        <v>8</v>
      </c>
      <c r="I20" s="118" t="s">
        <v>9</v>
      </c>
    </row>
    <row r="21" spans="1:9" ht="21" x14ac:dyDescent="0.25">
      <c r="A21" s="113"/>
      <c r="B21" s="113"/>
      <c r="C21" s="115"/>
      <c r="D21" s="115"/>
      <c r="E21" s="113"/>
      <c r="F21" s="11" t="s">
        <v>5</v>
      </c>
      <c r="G21" s="2" t="s">
        <v>7</v>
      </c>
      <c r="H21" s="117"/>
      <c r="I21" s="119"/>
    </row>
    <row r="22" spans="1:9" ht="59.25" customHeight="1" x14ac:dyDescent="0.25">
      <c r="A22" s="3">
        <v>6</v>
      </c>
      <c r="B22" s="39" t="s">
        <v>31</v>
      </c>
      <c r="C22" s="14">
        <v>1800</v>
      </c>
      <c r="D22" s="14">
        <v>1800</v>
      </c>
      <c r="E22" s="17" t="s">
        <v>12</v>
      </c>
      <c r="F22" s="65" t="s">
        <v>251</v>
      </c>
      <c r="G22" s="65" t="s">
        <v>243</v>
      </c>
      <c r="H22" s="17" t="s">
        <v>13</v>
      </c>
      <c r="I22" s="61" t="s">
        <v>32</v>
      </c>
    </row>
    <row r="23" spans="1:9" ht="18" x14ac:dyDescent="0.25">
      <c r="A23" s="194">
        <v>7</v>
      </c>
      <c r="B23" s="133" t="s">
        <v>33</v>
      </c>
      <c r="C23" s="143">
        <v>8988</v>
      </c>
      <c r="D23" s="143">
        <v>8988</v>
      </c>
      <c r="E23" s="139" t="s">
        <v>12</v>
      </c>
      <c r="F23" s="78" t="s">
        <v>34</v>
      </c>
      <c r="G23" s="129" t="s">
        <v>244</v>
      </c>
      <c r="H23" s="139" t="s">
        <v>13</v>
      </c>
      <c r="I23" s="191" t="s">
        <v>35</v>
      </c>
    </row>
    <row r="24" spans="1:9" ht="39" customHeight="1" x14ac:dyDescent="0.25">
      <c r="A24" s="194"/>
      <c r="B24" s="133"/>
      <c r="C24" s="143"/>
      <c r="D24" s="143"/>
      <c r="E24" s="139"/>
      <c r="F24" s="79" t="s">
        <v>252</v>
      </c>
      <c r="G24" s="129"/>
      <c r="H24" s="139"/>
      <c r="I24" s="191"/>
    </row>
    <row r="25" spans="1:9" ht="84" x14ac:dyDescent="0.25">
      <c r="A25" s="3">
        <v>8</v>
      </c>
      <c r="B25" s="39" t="s">
        <v>36</v>
      </c>
      <c r="C25" s="14">
        <v>6500</v>
      </c>
      <c r="D25" s="14">
        <v>6500</v>
      </c>
      <c r="E25" s="17" t="s">
        <v>12</v>
      </c>
      <c r="F25" s="65" t="s">
        <v>253</v>
      </c>
      <c r="G25" s="65" t="s">
        <v>245</v>
      </c>
      <c r="H25" s="17" t="s">
        <v>13</v>
      </c>
      <c r="I25" s="61" t="s">
        <v>37</v>
      </c>
    </row>
    <row r="26" spans="1:9" ht="18" x14ac:dyDescent="0.25">
      <c r="A26" s="194">
        <v>9</v>
      </c>
      <c r="B26" s="204" t="s">
        <v>38</v>
      </c>
      <c r="C26" s="143">
        <v>2560</v>
      </c>
      <c r="D26" s="143">
        <v>2560</v>
      </c>
      <c r="E26" s="139" t="s">
        <v>12</v>
      </c>
      <c r="F26" s="78" t="s">
        <v>39</v>
      </c>
      <c r="G26" s="129" t="s">
        <v>248</v>
      </c>
      <c r="H26" s="139" t="s">
        <v>13</v>
      </c>
      <c r="I26" s="191" t="s">
        <v>40</v>
      </c>
    </row>
    <row r="27" spans="1:9" ht="38.25" customHeight="1" x14ac:dyDescent="0.25">
      <c r="A27" s="194"/>
      <c r="B27" s="204"/>
      <c r="C27" s="143"/>
      <c r="D27" s="143"/>
      <c r="E27" s="139"/>
      <c r="F27" s="79" t="s">
        <v>247</v>
      </c>
      <c r="G27" s="129"/>
      <c r="H27" s="139"/>
      <c r="I27" s="191"/>
    </row>
    <row r="28" spans="1:9" ht="13.8" x14ac:dyDescent="0.25">
      <c r="A28" s="194">
        <v>10</v>
      </c>
      <c r="B28" s="204" t="s">
        <v>41</v>
      </c>
      <c r="C28" s="143">
        <v>13910</v>
      </c>
      <c r="D28" s="143">
        <v>13910</v>
      </c>
      <c r="E28" s="139" t="s">
        <v>12</v>
      </c>
      <c r="F28" s="129" t="s">
        <v>249</v>
      </c>
      <c r="G28" s="129" t="s">
        <v>250</v>
      </c>
      <c r="H28" s="205" t="s">
        <v>13</v>
      </c>
      <c r="I28" s="191" t="s">
        <v>42</v>
      </c>
    </row>
    <row r="29" spans="1:9" ht="42.75" customHeight="1" x14ac:dyDescent="0.25">
      <c r="A29" s="194"/>
      <c r="B29" s="204"/>
      <c r="C29" s="143"/>
      <c r="D29" s="143"/>
      <c r="E29" s="139"/>
      <c r="F29" s="129"/>
      <c r="G29" s="129"/>
      <c r="H29" s="205"/>
      <c r="I29" s="191"/>
    </row>
    <row r="30" spans="1:9" ht="64.5" customHeight="1" x14ac:dyDescent="0.25">
      <c r="A30" s="3">
        <v>11</v>
      </c>
      <c r="B30" s="39" t="s">
        <v>43</v>
      </c>
      <c r="C30" s="14">
        <v>12500</v>
      </c>
      <c r="D30" s="14">
        <v>12500</v>
      </c>
      <c r="E30" s="17" t="s">
        <v>12</v>
      </c>
      <c r="F30" s="65" t="s">
        <v>255</v>
      </c>
      <c r="G30" s="65" t="s">
        <v>254</v>
      </c>
      <c r="H30" s="17" t="s">
        <v>13</v>
      </c>
      <c r="I30" s="61" t="s">
        <v>246</v>
      </c>
    </row>
    <row r="31" spans="1:9" ht="21" x14ac:dyDescent="0.35">
      <c r="A31" s="80"/>
      <c r="B31" s="81"/>
      <c r="C31" s="28"/>
      <c r="D31" s="28"/>
      <c r="E31" s="29"/>
      <c r="F31" s="82"/>
      <c r="G31" s="82"/>
      <c r="H31" s="29"/>
      <c r="I31" s="30"/>
    </row>
    <row r="33" spans="1:9" ht="21" x14ac:dyDescent="0.4">
      <c r="A33" s="110" t="s">
        <v>203</v>
      </c>
      <c r="B33" s="110"/>
      <c r="C33" s="110"/>
      <c r="D33" s="110"/>
      <c r="E33" s="110"/>
      <c r="F33" s="110"/>
      <c r="G33" s="110"/>
      <c r="H33" s="110"/>
      <c r="I33" s="110"/>
    </row>
    <row r="34" spans="1:9" ht="21" x14ac:dyDescent="0.4">
      <c r="A34" s="110" t="s">
        <v>26</v>
      </c>
      <c r="B34" s="110"/>
      <c r="C34" s="110"/>
      <c r="D34" s="110"/>
      <c r="E34" s="110"/>
      <c r="F34" s="110"/>
      <c r="G34" s="110"/>
      <c r="H34" s="110"/>
      <c r="I34" s="110"/>
    </row>
    <row r="35" spans="1:9" ht="21" x14ac:dyDescent="0.4">
      <c r="A35" s="111" t="s">
        <v>204</v>
      </c>
      <c r="B35" s="111"/>
      <c r="C35" s="111"/>
      <c r="D35" s="111"/>
      <c r="E35" s="111"/>
      <c r="F35" s="111"/>
      <c r="G35" s="111"/>
      <c r="H35" s="111"/>
      <c r="I35" s="111"/>
    </row>
    <row r="36" spans="1:9" ht="21" x14ac:dyDescent="0.25">
      <c r="A36" s="112" t="s">
        <v>0</v>
      </c>
      <c r="B36" s="112" t="s">
        <v>1</v>
      </c>
      <c r="C36" s="114" t="s">
        <v>2</v>
      </c>
      <c r="D36" s="114" t="s">
        <v>3</v>
      </c>
      <c r="E36" s="112" t="s">
        <v>4</v>
      </c>
      <c r="F36" s="10" t="s">
        <v>11</v>
      </c>
      <c r="G36" s="1" t="s">
        <v>6</v>
      </c>
      <c r="H36" s="116" t="s">
        <v>8</v>
      </c>
      <c r="I36" s="118" t="s">
        <v>9</v>
      </c>
    </row>
    <row r="37" spans="1:9" ht="21" x14ac:dyDescent="0.25">
      <c r="A37" s="113"/>
      <c r="B37" s="113"/>
      <c r="C37" s="115"/>
      <c r="D37" s="115"/>
      <c r="E37" s="113"/>
      <c r="F37" s="11" t="s">
        <v>5</v>
      </c>
      <c r="G37" s="2" t="s">
        <v>7</v>
      </c>
      <c r="H37" s="117"/>
      <c r="I37" s="119"/>
    </row>
    <row r="38" spans="1:9" ht="42" x14ac:dyDescent="0.25">
      <c r="A38" s="83">
        <v>12</v>
      </c>
      <c r="B38" s="55" t="s">
        <v>44</v>
      </c>
      <c r="C38" s="60">
        <v>450</v>
      </c>
      <c r="D38" s="60">
        <v>450</v>
      </c>
      <c r="E38" s="22" t="s">
        <v>12</v>
      </c>
      <c r="F38" s="84" t="s">
        <v>256</v>
      </c>
      <c r="G38" s="23" t="s">
        <v>257</v>
      </c>
      <c r="H38" s="22" t="s">
        <v>13</v>
      </c>
      <c r="I38" s="24" t="s">
        <v>45</v>
      </c>
    </row>
  </sheetData>
  <mergeCells count="55">
    <mergeCell ref="B36:B37"/>
    <mergeCell ref="G28:G29"/>
    <mergeCell ref="H28:H29"/>
    <mergeCell ref="I28:I29"/>
    <mergeCell ref="A33:I33"/>
    <mergeCell ref="A34:I34"/>
    <mergeCell ref="A35:I35"/>
    <mergeCell ref="A28:A29"/>
    <mergeCell ref="B28:B29"/>
    <mergeCell ref="C28:C29"/>
    <mergeCell ref="D28:D29"/>
    <mergeCell ref="E28:E29"/>
    <mergeCell ref="F28:F29"/>
    <mergeCell ref="A36:A37"/>
    <mergeCell ref="C36:C37"/>
    <mergeCell ref="D36:D37"/>
    <mergeCell ref="I23:I24"/>
    <mergeCell ref="A26:A27"/>
    <mergeCell ref="B26:B27"/>
    <mergeCell ref="C26:C27"/>
    <mergeCell ref="D26:D27"/>
    <mergeCell ref="E26:E27"/>
    <mergeCell ref="G26:G27"/>
    <mergeCell ref="H26:H27"/>
    <mergeCell ref="I26:I27"/>
    <mergeCell ref="B23:B24"/>
    <mergeCell ref="C23:C24"/>
    <mergeCell ref="D23:D24"/>
    <mergeCell ref="E23:E24"/>
    <mergeCell ref="G23:G24"/>
    <mergeCell ref="H23:H24"/>
    <mergeCell ref="A19:I19"/>
    <mergeCell ref="A20:A21"/>
    <mergeCell ref="B20:B21"/>
    <mergeCell ref="C20:C21"/>
    <mergeCell ref="D20:D21"/>
    <mergeCell ref="E20:E21"/>
    <mergeCell ref="H20:H21"/>
    <mergeCell ref="I20:I21"/>
    <mergeCell ref="E36:E37"/>
    <mergeCell ref="H36:H37"/>
    <mergeCell ref="I36:I37"/>
    <mergeCell ref="A23:A24"/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  <mergeCell ref="A17:I17"/>
    <mergeCell ref="A18:I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กันยายน 68</vt:lpstr>
      <vt:lpstr>สิงหาคม 68</vt:lpstr>
      <vt:lpstr>กรกฎาคม 68</vt:lpstr>
      <vt:lpstr>มิถุนายน 68</vt:lpstr>
      <vt:lpstr>พฤษภาคม 68</vt:lpstr>
      <vt:lpstr>เมษายน 68</vt:lpstr>
      <vt:lpstr>มีนาคม 68</vt:lpstr>
      <vt:lpstr>กุมภาพันธ์ 68</vt:lpstr>
      <vt:lpstr>มกราคม 68</vt:lpstr>
      <vt:lpstr>ธันวาคม 67</vt:lpstr>
      <vt:lpstr>พฤศจิกายน 67 </vt:lpstr>
      <vt:lpstr>ตุลาคม 67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Chutima Jantaranuch</cp:lastModifiedBy>
  <dcterms:created xsi:type="dcterms:W3CDTF">2026-07-07T03:27:08Z</dcterms:created>
  <dcterms:modified xsi:type="dcterms:W3CDTF">2026-08-07T08:54:43Z</dcterms:modified>
</cp:coreProperties>
</file>